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epekul\Desktop\Labolatorium\LABORATORIUM 2024\"/>
    </mc:Choice>
  </mc:AlternateContent>
  <xr:revisionPtr revIDLastSave="0" documentId="13_ncr:1_{3D8D1D25-A9A2-457D-B460-4EF62A69B1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cenowy" sheetId="1" r:id="rId1"/>
  </sheets>
  <externalReferences>
    <externalReference r:id="rId2"/>
  </externalReferences>
  <definedNames>
    <definedName name="_xlnm.Print_Area" localSheetId="0">'formularz cenowy'!$A$1:$H$223</definedName>
  </definedNames>
  <calcPr calcId="181029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C219" i="1"/>
</calcChain>
</file>

<file path=xl/sharedStrings.xml><?xml version="1.0" encoding="utf-8"?>
<sst xmlns="http://schemas.openxmlformats.org/spreadsheetml/2006/main" count="10" uniqueCount="10">
  <si>
    <t>Lp.</t>
  </si>
  <si>
    <t>Nazwa badania</t>
  </si>
  <si>
    <t>Przewidywana liczba badań w okresie trwania umowy</t>
  </si>
  <si>
    <t>Cena jednostkowa brutto</t>
  </si>
  <si>
    <t xml:space="preserve">Wartość brutto </t>
  </si>
  <si>
    <t>Czas oczekiwania na badanie</t>
  </si>
  <si>
    <t>Badanie wykonywane w trybie na CITO</t>
  </si>
  <si>
    <t>Nazwa producenta analizatora i jego model</t>
  </si>
  <si>
    <t>5 = (3 x 4)</t>
  </si>
  <si>
    <t>RAZEM (cena oferty)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</si>
</sst>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family val="2"/>
      <charset val="238"/>
    </font>
    <font>
      <sz val="11"/>
      <name val="Cambria"/>
      <family val="1"/>
      <charset val="238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4" fontId="6" fillId="2" borderId="20" xfId="0" applyNumberFormat="1" applyFont="1" applyFill="1" applyBorder="1" applyAlignment="1">
      <alignment horizontal="right" vertical="center" wrapText="1"/>
    </xf>
    <xf numFmtId="4" fontId="6" fillId="0" borderId="21" xfId="0" applyNumberFormat="1" applyFont="1" applyBorder="1" applyAlignment="1">
      <alignment horizontal="right" vertical="center" wrapText="1"/>
    </xf>
    <xf numFmtId="4" fontId="6" fillId="0" borderId="22" xfId="0" applyNumberFormat="1" applyFont="1" applyBorder="1" applyAlignment="1">
      <alignment horizontal="right" vertical="center" wrapText="1"/>
    </xf>
    <xf numFmtId="4" fontId="6" fillId="0" borderId="12" xfId="0" applyNumberFormat="1" applyFont="1" applyBorder="1" applyAlignment="1">
      <alignment horizontal="right" vertical="center" wrapText="1"/>
    </xf>
    <xf numFmtId="4" fontId="6" fillId="0" borderId="23" xfId="0" applyNumberFormat="1" applyFont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0" borderId="25" xfId="0" applyNumberFormat="1" applyFont="1" applyBorder="1" applyAlignment="1">
      <alignment horizontal="right" vertical="center" wrapText="1"/>
    </xf>
    <xf numFmtId="4" fontId="8" fillId="0" borderId="26" xfId="0" applyNumberFormat="1" applyFont="1" applyBorder="1" applyAlignment="1">
      <alignment vertical="center" wrapText="1"/>
    </xf>
    <xf numFmtId="4" fontId="8" fillId="0" borderId="27" xfId="0" applyNumberFormat="1" applyFont="1" applyBorder="1" applyAlignment="1">
      <alignment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center" vertical="center" wrapText="1"/>
    </xf>
    <xf numFmtId="4" fontId="6" fillId="0" borderId="32" xfId="0" applyNumberFormat="1" applyFont="1" applyBorder="1" applyAlignment="1">
      <alignment horizontal="right" vertical="center" wrapText="1"/>
    </xf>
    <xf numFmtId="4" fontId="6" fillId="0" borderId="33" xfId="0" applyNumberFormat="1" applyFont="1" applyBorder="1" applyAlignment="1">
      <alignment horizontal="right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38" xfId="0" applyFont="1" applyBorder="1" applyAlignment="1">
      <alignment horizontal="right" vertical="center" wrapText="1"/>
    </xf>
    <xf numFmtId="0" fontId="7" fillId="0" borderId="27" xfId="0" applyFont="1" applyBorder="1" applyAlignment="1">
      <alignment horizontal="right" vertical="center" wrapText="1"/>
    </xf>
    <xf numFmtId="4" fontId="7" fillId="0" borderId="38" xfId="0" applyNumberFormat="1" applyFont="1" applyBorder="1" applyAlignment="1">
      <alignment horizontal="right" vertical="center" wrapText="1"/>
    </xf>
    <xf numFmtId="4" fontId="7" fillId="0" borderId="26" xfId="0" applyNumberFormat="1" applyFont="1" applyBorder="1" applyAlignment="1">
      <alignment horizontal="right" vertical="center" wrapText="1"/>
    </xf>
    <xf numFmtId="4" fontId="7" fillId="0" borderId="27" xfId="0" applyNumberFormat="1" applyFont="1" applyBorder="1" applyAlignment="1">
      <alignment horizontal="right" vertical="center" wrapText="1"/>
    </xf>
    <xf numFmtId="0" fontId="5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left" vertical="center" wrapText="1"/>
    </xf>
    <xf numFmtId="0" fontId="6" fillId="0" borderId="42" xfId="0" applyFont="1" applyBorder="1" applyAlignment="1">
      <alignment horizontal="center" vertical="center" wrapText="1"/>
    </xf>
    <xf numFmtId="4" fontId="6" fillId="0" borderId="43" xfId="0" applyNumberFormat="1" applyFont="1" applyBorder="1" applyAlignment="1">
      <alignment horizontal="right" vertical="center" wrapText="1"/>
    </xf>
    <xf numFmtId="4" fontId="6" fillId="0" borderId="44" xfId="0" applyNumberFormat="1" applyFont="1" applyBorder="1" applyAlignment="1">
      <alignment horizontal="right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pekul\Desktop\Labolatorium\LABORATORIUM%202024\1%20Szacowanie.xlsx" TargetMode="External"/><Relationship Id="rId1" Type="http://schemas.openxmlformats.org/officeDocument/2006/relationships/externalLinkPath" Target="1%20Szacowa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ularz cenowy"/>
    </sheetNames>
    <sheetDataSet>
      <sheetData sheetId="0">
        <row r="4">
          <cell r="A4">
            <v>1</v>
          </cell>
          <cell r="B4" t="str">
            <v>17-OH-Progesteron</v>
          </cell>
          <cell r="I4">
            <v>14</v>
          </cell>
        </row>
        <row r="5">
          <cell r="A5">
            <v>2</v>
          </cell>
          <cell r="B5" t="str">
            <v>ACTH-hormon  adrenokortykotropowy</v>
          </cell>
          <cell r="I5">
            <v>1</v>
          </cell>
        </row>
        <row r="6">
          <cell r="A6">
            <v>3</v>
          </cell>
          <cell r="B6" t="str">
            <v>AFP (alfa1 - fetoproteina)</v>
          </cell>
          <cell r="I6">
            <v>5</v>
          </cell>
        </row>
        <row r="7">
          <cell r="A7">
            <v>4</v>
          </cell>
          <cell r="B7" t="str">
            <v>Albumina</v>
          </cell>
          <cell r="I7">
            <v>40</v>
          </cell>
        </row>
        <row r="8">
          <cell r="A8">
            <v>5</v>
          </cell>
          <cell r="B8" t="str">
            <v>AMH</v>
          </cell>
          <cell r="I8">
            <v>5</v>
          </cell>
        </row>
        <row r="9">
          <cell r="A9">
            <v>6</v>
          </cell>
          <cell r="B9" t="str">
            <v>Amylaza (diastaza)</v>
          </cell>
          <cell r="I9">
            <v>612</v>
          </cell>
        </row>
        <row r="10">
          <cell r="A10">
            <v>7</v>
          </cell>
          <cell r="B10" t="str">
            <v>Amylaza (diastaza) - w moczu</v>
          </cell>
          <cell r="I10">
            <v>9</v>
          </cell>
        </row>
        <row r="11">
          <cell r="A11">
            <v>8</v>
          </cell>
          <cell r="B11" t="str">
            <v>Androstendion</v>
          </cell>
          <cell r="I11">
            <v>4</v>
          </cell>
        </row>
        <row r="12">
          <cell r="A12">
            <v>9</v>
          </cell>
          <cell r="B12" t="str">
            <v>Antygen HBs</v>
          </cell>
          <cell r="I12">
            <v>479</v>
          </cell>
        </row>
        <row r="13">
          <cell r="A13">
            <v>10</v>
          </cell>
          <cell r="B13" t="str">
            <v>APTT - czas częściowej tromboplastyny po aktywacji</v>
          </cell>
          <cell r="I13">
            <v>564</v>
          </cell>
        </row>
        <row r="14">
          <cell r="A14">
            <v>11</v>
          </cell>
          <cell r="B14" t="str">
            <v>ASO - test ilościowy</v>
          </cell>
          <cell r="I14">
            <v>94</v>
          </cell>
        </row>
        <row r="15">
          <cell r="A15">
            <v>12</v>
          </cell>
          <cell r="B15" t="str">
            <v>B-12  witamina</v>
          </cell>
          <cell r="I15">
            <v>702</v>
          </cell>
        </row>
        <row r="16">
          <cell r="A16">
            <v>13</v>
          </cell>
          <cell r="B16" t="str">
            <v>Badanie mykologiczne w kierunku drożdżaków</v>
          </cell>
          <cell r="I16">
            <v>4</v>
          </cell>
        </row>
        <row r="17">
          <cell r="A17">
            <v>14</v>
          </cell>
          <cell r="B17" t="str">
            <v>Beta hCG</v>
          </cell>
          <cell r="I17">
            <v>41</v>
          </cell>
        </row>
        <row r="18">
          <cell r="A18">
            <v>15</v>
          </cell>
          <cell r="B18" t="str">
            <v>Białko C aktywność</v>
          </cell>
          <cell r="I18">
            <v>2</v>
          </cell>
        </row>
        <row r="19">
          <cell r="A19">
            <v>16</v>
          </cell>
          <cell r="B19" t="str">
            <v>Białko całkowite</v>
          </cell>
          <cell r="I19">
            <v>78</v>
          </cell>
        </row>
        <row r="20">
          <cell r="A20">
            <v>17</v>
          </cell>
          <cell r="B20" t="str">
            <v>Białko frakcje - proteinogram</v>
          </cell>
          <cell r="I20">
            <v>12</v>
          </cell>
        </row>
        <row r="21">
          <cell r="A21">
            <v>18</v>
          </cell>
          <cell r="B21" t="str">
            <v>Borelioza IgG</v>
          </cell>
          <cell r="I21">
            <v>8</v>
          </cell>
        </row>
        <row r="22">
          <cell r="A22">
            <v>19</v>
          </cell>
          <cell r="B22" t="str">
            <v>Borelioza IgM</v>
          </cell>
          <cell r="I22">
            <v>8</v>
          </cell>
        </row>
        <row r="23">
          <cell r="A23">
            <v>20</v>
          </cell>
          <cell r="B23" t="str">
            <v>Bilirubina   całkowita</v>
          </cell>
          <cell r="I23">
            <v>640</v>
          </cell>
        </row>
        <row r="24">
          <cell r="A24">
            <v>21</v>
          </cell>
          <cell r="B24" t="str">
            <v>Bilirubina  bezpośrednia</v>
          </cell>
          <cell r="I24">
            <v>214</v>
          </cell>
        </row>
        <row r="25">
          <cell r="A25">
            <v>22</v>
          </cell>
          <cell r="B25" t="str">
            <v>BRCA 1 - badania podstawowe 16 mutacji</v>
          </cell>
          <cell r="I25">
            <v>3</v>
          </cell>
        </row>
        <row r="26">
          <cell r="A26">
            <v>23</v>
          </cell>
          <cell r="B26" t="str">
            <v>BRCA 1 - badania podstawowe 3 mutacji</v>
          </cell>
          <cell r="I26">
            <v>3</v>
          </cell>
        </row>
        <row r="27">
          <cell r="A27">
            <v>24</v>
          </cell>
          <cell r="B27" t="str">
            <v>Bilirubina frakcje</v>
          </cell>
          <cell r="I27">
            <v>26</v>
          </cell>
        </row>
        <row r="28">
          <cell r="A28">
            <v>25</v>
          </cell>
          <cell r="B28" t="str">
            <v>CA 72-4</v>
          </cell>
          <cell r="I28">
            <v>1</v>
          </cell>
        </row>
        <row r="29">
          <cell r="A29">
            <v>26</v>
          </cell>
          <cell r="B29" t="str">
            <v>CA-125</v>
          </cell>
          <cell r="I29">
            <v>109</v>
          </cell>
        </row>
        <row r="30">
          <cell r="A30">
            <v>27</v>
          </cell>
          <cell r="B30" t="str">
            <v>CA-15-3</v>
          </cell>
          <cell r="I30">
            <v>5</v>
          </cell>
        </row>
        <row r="31">
          <cell r="A31">
            <v>28</v>
          </cell>
          <cell r="B31" t="str">
            <v>CA-19-9</v>
          </cell>
          <cell r="I31">
            <v>15</v>
          </cell>
        </row>
        <row r="32">
          <cell r="A32">
            <v>29</v>
          </cell>
          <cell r="B32" t="str">
            <v>CEA (Ag. karcynoembrionalny)</v>
          </cell>
          <cell r="I32">
            <v>50</v>
          </cell>
        </row>
        <row r="33">
          <cell r="A33">
            <v>30</v>
          </cell>
          <cell r="B33" t="str">
            <v>Chlamydia trachomatis met. PCR,jakościowo</v>
          </cell>
          <cell r="I33">
            <v>1</v>
          </cell>
        </row>
        <row r="34">
          <cell r="A34">
            <v>31</v>
          </cell>
          <cell r="B34" t="str">
            <v>Chlor</v>
          </cell>
          <cell r="I34">
            <v>15</v>
          </cell>
        </row>
        <row r="35">
          <cell r="A35">
            <v>32</v>
          </cell>
          <cell r="B35" t="str">
            <v>Cholesterol  całkowity</v>
          </cell>
          <cell r="I35">
            <v>572</v>
          </cell>
        </row>
        <row r="36">
          <cell r="A36">
            <v>33</v>
          </cell>
          <cell r="B36" t="str">
            <v>Cholesterol HDL</v>
          </cell>
          <cell r="I36">
            <v>17</v>
          </cell>
        </row>
        <row r="37">
          <cell r="A37">
            <v>34</v>
          </cell>
          <cell r="B37" t="str">
            <v>Cholesterol LDL</v>
          </cell>
          <cell r="I37">
            <v>52</v>
          </cell>
        </row>
        <row r="38">
          <cell r="A38">
            <v>35</v>
          </cell>
          <cell r="B38" t="str">
            <v>CK-MB - kinaza kreatynowa - izoenzym</v>
          </cell>
          <cell r="I38">
            <v>1</v>
          </cell>
        </row>
        <row r="39">
          <cell r="A39">
            <v>36</v>
          </cell>
          <cell r="B39" t="str">
            <v>C-peptyd</v>
          </cell>
        </row>
        <row r="40">
          <cell r="A40">
            <v>37</v>
          </cell>
          <cell r="B40" t="str">
            <v>CPK - kinaza fosfokreatynowa</v>
          </cell>
          <cell r="I40">
            <v>431</v>
          </cell>
        </row>
        <row r="41">
          <cell r="A41">
            <v>38</v>
          </cell>
          <cell r="B41" t="str">
            <v>CRP</v>
          </cell>
          <cell r="I41">
            <v>4505</v>
          </cell>
        </row>
        <row r="42">
          <cell r="A42">
            <v>39</v>
          </cell>
          <cell r="B42" t="str">
            <v>Cynk w surowicy</v>
          </cell>
          <cell r="I42">
            <v>2</v>
          </cell>
        </row>
        <row r="43">
          <cell r="A43">
            <v>40</v>
          </cell>
          <cell r="B43" t="str">
            <v>Cytomegalia IgG</v>
          </cell>
          <cell r="I43">
            <v>147</v>
          </cell>
        </row>
        <row r="44">
          <cell r="A44">
            <v>41</v>
          </cell>
          <cell r="B44" t="str">
            <v>Cytomegalia IgM</v>
          </cell>
          <cell r="I44">
            <v>165</v>
          </cell>
        </row>
        <row r="45">
          <cell r="A45">
            <v>42</v>
          </cell>
          <cell r="B45" t="str">
            <v>Czynnik reumatoidalny RF IgM</v>
          </cell>
          <cell r="I45">
            <v>9</v>
          </cell>
        </row>
        <row r="46">
          <cell r="A46">
            <v>43</v>
          </cell>
          <cell r="B46" t="str">
            <v>D-Dimery</v>
          </cell>
          <cell r="I46">
            <v>121</v>
          </cell>
        </row>
        <row r="47">
          <cell r="A47">
            <v>44</v>
          </cell>
          <cell r="B47" t="str">
            <v>Dehydrogenaza mleczanowa - LDH</v>
          </cell>
          <cell r="I47">
            <v>38</v>
          </cell>
        </row>
        <row r="48">
          <cell r="A48">
            <v>45</v>
          </cell>
          <cell r="B48" t="str">
            <v>DHEA - SO4</v>
          </cell>
          <cell r="I48">
            <v>60</v>
          </cell>
        </row>
        <row r="49">
          <cell r="A49">
            <v>46</v>
          </cell>
          <cell r="B49" t="str">
            <v>E2 - Estradiol</v>
          </cell>
          <cell r="I49">
            <v>611</v>
          </cell>
        </row>
        <row r="50">
          <cell r="A50">
            <v>47</v>
          </cell>
          <cell r="B50" t="str">
            <v>Elektrolity</v>
          </cell>
          <cell r="I50">
            <v>2112</v>
          </cell>
        </row>
        <row r="51">
          <cell r="A51">
            <v>48</v>
          </cell>
          <cell r="B51" t="str">
            <v>Ferrytyna</v>
          </cell>
          <cell r="I51">
            <v>713</v>
          </cell>
        </row>
        <row r="52">
          <cell r="A52">
            <v>49</v>
          </cell>
          <cell r="B52" t="str">
            <v>Fibrynogen</v>
          </cell>
          <cell r="I52">
            <v>65</v>
          </cell>
        </row>
        <row r="53">
          <cell r="A53">
            <v>50</v>
          </cell>
          <cell r="B53" t="str">
            <v>Fosfataza alkaliczna (ALP)</v>
          </cell>
          <cell r="I53">
            <v>96</v>
          </cell>
        </row>
        <row r="54">
          <cell r="A54">
            <v>51</v>
          </cell>
          <cell r="B54" t="str">
            <v>Fosfataza kwaśna (ACP)</v>
          </cell>
          <cell r="I54">
            <v>19</v>
          </cell>
        </row>
        <row r="55">
          <cell r="A55">
            <v>52</v>
          </cell>
          <cell r="B55" t="str">
            <v>Fosfataza zasadowa - frakcja kostna</v>
          </cell>
          <cell r="I55">
            <v>4</v>
          </cell>
        </row>
        <row r="56">
          <cell r="A56">
            <v>53</v>
          </cell>
          <cell r="B56" t="str">
            <v>Fosfor</v>
          </cell>
          <cell r="I56">
            <v>82</v>
          </cell>
        </row>
        <row r="57">
          <cell r="A57">
            <v>57</v>
          </cell>
          <cell r="B57" t="str">
            <v>Fosfor w moczu</v>
          </cell>
          <cell r="I57">
            <v>2</v>
          </cell>
        </row>
        <row r="58">
          <cell r="A58">
            <v>58</v>
          </cell>
          <cell r="B58" t="str">
            <v>FSH (h.folikulotropowy)</v>
          </cell>
          <cell r="I58">
            <v>443</v>
          </cell>
        </row>
        <row r="59">
          <cell r="A59">
            <v>59</v>
          </cell>
          <cell r="B59" t="str">
            <v>FT3 (trijodotyronina wolna)</v>
          </cell>
          <cell r="I59">
            <v>1621</v>
          </cell>
        </row>
        <row r="60">
          <cell r="A60">
            <v>60</v>
          </cell>
          <cell r="B60" t="str">
            <v>FT4 (tyroksyna wolna)</v>
          </cell>
          <cell r="I60">
            <v>1928</v>
          </cell>
        </row>
        <row r="61">
          <cell r="A61">
            <v>61</v>
          </cell>
          <cell r="B61" t="str">
            <v>GGTP GGlutamylotranspeptydaza</v>
          </cell>
          <cell r="I61">
            <v>2043</v>
          </cell>
        </row>
        <row r="62">
          <cell r="A62">
            <v>62</v>
          </cell>
          <cell r="B62" t="str">
            <v>Glukoza  - poziom  w surowicy</v>
          </cell>
          <cell r="I62">
            <v>9313</v>
          </cell>
        </row>
        <row r="63">
          <cell r="A63">
            <v>63</v>
          </cell>
          <cell r="B63" t="str">
            <v>Glukoza  - poziom po 2 godz.</v>
          </cell>
          <cell r="I63">
            <v>42</v>
          </cell>
        </row>
        <row r="64">
          <cell r="A64">
            <v>64</v>
          </cell>
          <cell r="B64" t="str">
            <v>Glukoza - po obc. 50g po 2 godz.</v>
          </cell>
          <cell r="I64">
            <v>0</v>
          </cell>
        </row>
        <row r="65">
          <cell r="A65">
            <v>65</v>
          </cell>
          <cell r="B65" t="str">
            <v>Glukoza - po obc. 75g po 1 godz.</v>
          </cell>
          <cell r="I65">
            <v>324</v>
          </cell>
        </row>
        <row r="66">
          <cell r="A66">
            <v>66</v>
          </cell>
          <cell r="B66" t="str">
            <v>Glukoza - po obc. 75g po 2 godz.</v>
          </cell>
          <cell r="I66">
            <v>679</v>
          </cell>
        </row>
        <row r="67">
          <cell r="A67">
            <v>67</v>
          </cell>
          <cell r="B67" t="str">
            <v>Glukoza - po obc. 75g po 3 godz.</v>
          </cell>
          <cell r="I67">
            <v>1</v>
          </cell>
        </row>
        <row r="68">
          <cell r="A68">
            <v>68</v>
          </cell>
          <cell r="B68" t="str">
            <v>Glukoza - po obc. 75g po 30 min.</v>
          </cell>
          <cell r="I68">
            <v>1</v>
          </cell>
        </row>
        <row r="69">
          <cell r="A69">
            <v>69</v>
          </cell>
          <cell r="B69" t="str">
            <v>Grupa krwi i Rh</v>
          </cell>
          <cell r="I69">
            <v>166</v>
          </cell>
        </row>
        <row r="70">
          <cell r="A70">
            <v>70</v>
          </cell>
          <cell r="B70" t="str">
            <v>HCG wolna podjednostka beta</v>
          </cell>
          <cell r="I70">
            <v>1</v>
          </cell>
        </row>
        <row r="71">
          <cell r="A71">
            <v>71</v>
          </cell>
          <cell r="B71" t="str">
            <v>HE 4</v>
          </cell>
          <cell r="I71">
            <v>1</v>
          </cell>
        </row>
        <row r="72">
          <cell r="A72">
            <v>72</v>
          </cell>
          <cell r="B72" t="str">
            <v>Helicobakter pylori IgG</v>
          </cell>
          <cell r="I72">
            <v>33</v>
          </cell>
        </row>
        <row r="73">
          <cell r="A73">
            <v>73</v>
          </cell>
          <cell r="B73" t="str">
            <v>Helicobakter pylori w kale - test jakościowy</v>
          </cell>
          <cell r="I73">
            <v>43</v>
          </cell>
        </row>
        <row r="74">
          <cell r="A74">
            <v>74</v>
          </cell>
          <cell r="B74" t="str">
            <v>Hemoglobina glikowana HbA1c</v>
          </cell>
          <cell r="I74">
            <v>1699</v>
          </cell>
        </row>
        <row r="75">
          <cell r="A75">
            <v>75</v>
          </cell>
          <cell r="B75" t="str">
            <v>Homocysteina</v>
          </cell>
          <cell r="I75">
            <v>16</v>
          </cell>
        </row>
        <row r="76">
          <cell r="A76">
            <v>76</v>
          </cell>
          <cell r="B76" t="str">
            <v>Hormon wzrostu</v>
          </cell>
          <cell r="I76">
            <v>3</v>
          </cell>
        </row>
        <row r="77">
          <cell r="A77">
            <v>77</v>
          </cell>
          <cell r="B77" t="str">
            <v>IgE całkowite</v>
          </cell>
          <cell r="I77">
            <v>23</v>
          </cell>
        </row>
        <row r="78">
          <cell r="A78">
            <v>78</v>
          </cell>
          <cell r="B78" t="str">
            <v>IgE spec. gluten</v>
          </cell>
          <cell r="I78">
            <v>1</v>
          </cell>
        </row>
        <row r="79">
          <cell r="A79">
            <v>79</v>
          </cell>
          <cell r="B79" t="str">
            <v>IgE spec. mleko krowie F2</v>
          </cell>
          <cell r="I79">
            <v>1</v>
          </cell>
        </row>
        <row r="80">
          <cell r="A80">
            <v>80</v>
          </cell>
          <cell r="B80" t="str">
            <v>Immunoglobulina A</v>
          </cell>
          <cell r="I80">
            <v>6</v>
          </cell>
        </row>
        <row r="81">
          <cell r="A81">
            <v>81</v>
          </cell>
          <cell r="B81" t="str">
            <v>Immunoglobulina G</v>
          </cell>
          <cell r="I81">
            <v>4</v>
          </cell>
        </row>
        <row r="82">
          <cell r="A82">
            <v>82</v>
          </cell>
          <cell r="B82" t="str">
            <v>Immunoglobulina M</v>
          </cell>
          <cell r="I82">
            <v>4</v>
          </cell>
        </row>
        <row r="83">
          <cell r="A83">
            <v>83</v>
          </cell>
          <cell r="B83" t="str">
            <v>Insulina</v>
          </cell>
          <cell r="I83">
            <v>99</v>
          </cell>
        </row>
        <row r="84">
          <cell r="A84">
            <v>84</v>
          </cell>
          <cell r="B84" t="str">
            <v>Insulina-2 godz. po posiłku</v>
          </cell>
          <cell r="I84">
            <v>3</v>
          </cell>
        </row>
        <row r="85">
          <cell r="A85">
            <v>85</v>
          </cell>
          <cell r="B85" t="str">
            <v>Insulina po obc.75g. glukozy po 1 godz.</v>
          </cell>
          <cell r="I85">
            <v>28</v>
          </cell>
        </row>
        <row r="86">
          <cell r="A86">
            <v>86</v>
          </cell>
          <cell r="B86" t="str">
            <v>Insulina po obc.75g. glukozy po 2 godz.</v>
          </cell>
          <cell r="I86">
            <v>39</v>
          </cell>
        </row>
        <row r="87">
          <cell r="A87">
            <v>87</v>
          </cell>
          <cell r="B87" t="str">
            <v>Insulina po obc.75g. glukozy po 3 godz.</v>
          </cell>
          <cell r="I87">
            <v>1</v>
          </cell>
        </row>
        <row r="88">
          <cell r="A88">
            <v>88</v>
          </cell>
          <cell r="B88" t="str">
            <v>Kalcytonina</v>
          </cell>
          <cell r="I88">
            <v>1</v>
          </cell>
        </row>
        <row r="89">
          <cell r="A89">
            <v>89</v>
          </cell>
          <cell r="B89" t="str">
            <v>Kalprotektyna w kale</v>
          </cell>
          <cell r="I89">
            <v>4</v>
          </cell>
        </row>
        <row r="90">
          <cell r="A90">
            <v>90</v>
          </cell>
          <cell r="B90" t="str">
            <v>Kał - badanie  w  kierunku  lamblii</v>
          </cell>
          <cell r="I90">
            <v>21</v>
          </cell>
        </row>
        <row r="91">
          <cell r="A91">
            <v>91</v>
          </cell>
          <cell r="B91" t="str">
            <v>Kał - badanie mykologiczne w kierunku drożdżaków</v>
          </cell>
          <cell r="I91">
            <v>5</v>
          </cell>
        </row>
        <row r="92">
          <cell r="A92">
            <v>92</v>
          </cell>
          <cell r="B92" t="str">
            <v>Kał - badanie ogólne</v>
          </cell>
          <cell r="I92">
            <v>57</v>
          </cell>
        </row>
        <row r="93">
          <cell r="A93">
            <v>93</v>
          </cell>
          <cell r="B93" t="str">
            <v>Kał - badanie w kierunku pasożytów</v>
          </cell>
          <cell r="I93">
            <v>171</v>
          </cell>
        </row>
        <row r="94">
          <cell r="A94">
            <v>94</v>
          </cell>
          <cell r="B94" t="str">
            <v>Kał - badanie w kierunku pasożytów II bad.</v>
          </cell>
          <cell r="I94">
            <v>37</v>
          </cell>
        </row>
        <row r="95">
          <cell r="A95">
            <v>95</v>
          </cell>
          <cell r="B95" t="str">
            <v>Kał - badanie w kierunku pasożytów III bad.</v>
          </cell>
          <cell r="I95">
            <v>27</v>
          </cell>
        </row>
        <row r="96">
          <cell r="A96">
            <v>96</v>
          </cell>
          <cell r="B96" t="str">
            <v>Kał - badanie w kierunku SS</v>
          </cell>
          <cell r="I96">
            <v>5</v>
          </cell>
        </row>
        <row r="97">
          <cell r="A97">
            <v>97</v>
          </cell>
          <cell r="B97" t="str">
            <v>Kał - badanie w kierunku Yersinia</v>
          </cell>
          <cell r="I97">
            <v>0</v>
          </cell>
        </row>
        <row r="98">
          <cell r="A98">
            <v>98</v>
          </cell>
          <cell r="B98" t="str">
            <v>Kał - krew utajona</v>
          </cell>
          <cell r="I98">
            <v>105</v>
          </cell>
        </row>
        <row r="99">
          <cell r="A99">
            <v>99</v>
          </cell>
          <cell r="B99" t="str">
            <v>Kał - rotawirus/adenowirus</v>
          </cell>
          <cell r="I99">
            <v>0</v>
          </cell>
        </row>
        <row r="100">
          <cell r="A100">
            <v>100</v>
          </cell>
          <cell r="B100" t="str">
            <v>Klirens kreatyniny</v>
          </cell>
        </row>
        <row r="101">
          <cell r="A101">
            <v>101</v>
          </cell>
          <cell r="B101" t="str">
            <v>Kortyzol ( godz. 7.00 - 10.00 )</v>
          </cell>
          <cell r="I101">
            <v>31</v>
          </cell>
        </row>
        <row r="102">
          <cell r="A102">
            <v>102</v>
          </cell>
          <cell r="B102" t="str">
            <v>Kreatynina</v>
          </cell>
          <cell r="I102">
            <v>8082</v>
          </cell>
        </row>
        <row r="103">
          <cell r="A103">
            <v>103</v>
          </cell>
          <cell r="B103" t="str">
            <v>Kwas  foliowy</v>
          </cell>
          <cell r="I103">
            <v>353</v>
          </cell>
        </row>
        <row r="104">
          <cell r="A104">
            <v>104</v>
          </cell>
          <cell r="B104" t="str">
            <v>Kwas moczowy</v>
          </cell>
          <cell r="I104">
            <v>3659</v>
          </cell>
        </row>
        <row r="105">
          <cell r="A105">
            <v>105</v>
          </cell>
          <cell r="B105" t="str">
            <v>Kwasy żółciowe</v>
          </cell>
          <cell r="I105">
            <v>6</v>
          </cell>
        </row>
        <row r="106">
          <cell r="A106">
            <v>106</v>
          </cell>
          <cell r="B106" t="str">
            <v>Lateks RF (test ilościowy)</v>
          </cell>
          <cell r="I106">
            <v>577</v>
          </cell>
        </row>
        <row r="107">
          <cell r="A107">
            <v>107</v>
          </cell>
          <cell r="B107" t="str">
            <v>Leptyna</v>
          </cell>
          <cell r="I107">
            <v>0</v>
          </cell>
        </row>
        <row r="108">
          <cell r="A108">
            <v>108</v>
          </cell>
          <cell r="B108" t="str">
            <v>LH - Luteotropina</v>
          </cell>
          <cell r="I108">
            <v>105</v>
          </cell>
        </row>
        <row r="109">
          <cell r="A109">
            <v>109</v>
          </cell>
          <cell r="B109" t="str">
            <v>Lipaza</v>
          </cell>
          <cell r="I109">
            <v>93</v>
          </cell>
        </row>
        <row r="110">
          <cell r="A110">
            <v>110</v>
          </cell>
          <cell r="B110" t="str">
            <v>Lipidogram</v>
          </cell>
          <cell r="I110">
            <v>6398</v>
          </cell>
        </row>
        <row r="111">
          <cell r="A111">
            <v>111</v>
          </cell>
          <cell r="B111" t="str">
            <v>Magnez</v>
          </cell>
          <cell r="I111">
            <v>931</v>
          </cell>
        </row>
        <row r="112">
          <cell r="A112">
            <v>112</v>
          </cell>
          <cell r="B112" t="str">
            <v>Mikroskopowa ocena rozmazu krwi</v>
          </cell>
          <cell r="I112">
            <v>519</v>
          </cell>
        </row>
        <row r="113">
          <cell r="A113">
            <v>113</v>
          </cell>
          <cell r="B113" t="str">
            <v>Mikroalbuminuria w moczu-jakościowo</v>
          </cell>
          <cell r="I113">
            <v>1</v>
          </cell>
        </row>
        <row r="114">
          <cell r="A114">
            <v>114</v>
          </cell>
          <cell r="B114" t="str">
            <v>Mocz - analiza ogólna</v>
          </cell>
          <cell r="I114">
            <v>8491</v>
          </cell>
        </row>
        <row r="115">
          <cell r="A115">
            <v>115</v>
          </cell>
          <cell r="B115" t="str">
            <v>Mocz - badanie bakteriologiczne</v>
          </cell>
          <cell r="I115">
            <v>818</v>
          </cell>
        </row>
        <row r="116">
          <cell r="A116">
            <v>116</v>
          </cell>
          <cell r="B116" t="str">
            <v>Mocz - badanie mykologiczne</v>
          </cell>
          <cell r="I116">
            <v>7</v>
          </cell>
        </row>
        <row r="117">
          <cell r="A117">
            <v>117</v>
          </cell>
          <cell r="B117" t="str">
            <v>Mocz - białko w moczu dobowym</v>
          </cell>
          <cell r="I117">
            <v>2</v>
          </cell>
        </row>
        <row r="118">
          <cell r="A118">
            <v>118</v>
          </cell>
          <cell r="B118" t="str">
            <v>Mocznik</v>
          </cell>
          <cell r="I118">
            <v>2424</v>
          </cell>
        </row>
        <row r="119">
          <cell r="A119">
            <v>119</v>
          </cell>
          <cell r="B119" t="str">
            <v>Mononukleoza - EBV IgG</v>
          </cell>
          <cell r="I119">
            <v>1</v>
          </cell>
        </row>
        <row r="120">
          <cell r="A120">
            <v>120</v>
          </cell>
          <cell r="B120" t="str">
            <v>Mononukleoza - EBV IgM</v>
          </cell>
          <cell r="I120">
            <v>0</v>
          </cell>
        </row>
        <row r="121">
          <cell r="A121">
            <v>121</v>
          </cell>
          <cell r="B121" t="str">
            <v>Mononukleoza - test lateksowy</v>
          </cell>
          <cell r="I121">
            <v>1</v>
          </cell>
        </row>
        <row r="122">
          <cell r="A122">
            <v>122</v>
          </cell>
          <cell r="B122" t="str">
            <v>Morfologia krwi (Sysmex)</v>
          </cell>
          <cell r="I122">
            <v>9351</v>
          </cell>
        </row>
        <row r="123">
          <cell r="A123">
            <v>123</v>
          </cell>
          <cell r="B123" t="str">
            <v>Morfologia krwi (Sysmex) + rozmaz</v>
          </cell>
          <cell r="I123">
            <v>2632</v>
          </cell>
        </row>
        <row r="124">
          <cell r="A124">
            <v>124</v>
          </cell>
          <cell r="B124" t="str">
            <v>Morfologia krwi obwodowej z automatycznym różnicowaniem leukocytów</v>
          </cell>
          <cell r="I124">
            <v>87</v>
          </cell>
        </row>
        <row r="125">
          <cell r="A125">
            <v>125</v>
          </cell>
          <cell r="B125" t="str">
            <v>Mutacja 20210 G-A genu protrombiny ( met. PCR)</v>
          </cell>
          <cell r="I125">
            <v>0</v>
          </cell>
        </row>
        <row r="126">
          <cell r="A126">
            <v>126</v>
          </cell>
          <cell r="B126" t="str">
            <v>Nasienie - posiew tlenowy</v>
          </cell>
          <cell r="I126">
            <v>0</v>
          </cell>
        </row>
        <row r="127">
          <cell r="A127">
            <v>127</v>
          </cell>
          <cell r="B127" t="str">
            <v>NT - pro BNP</v>
          </cell>
          <cell r="I127">
            <v>5</v>
          </cell>
        </row>
        <row r="128">
          <cell r="A128">
            <v>128</v>
          </cell>
          <cell r="B128" t="str">
            <v>OB po 1 godzinie</v>
          </cell>
          <cell r="I128">
            <v>5016</v>
          </cell>
        </row>
        <row r="129">
          <cell r="A129">
            <v>129</v>
          </cell>
          <cell r="B129" t="str">
            <v>Ospa (Varicella zoster virus) IgG</v>
          </cell>
          <cell r="I129">
            <v>1</v>
          </cell>
        </row>
        <row r="130">
          <cell r="A130">
            <v>130</v>
          </cell>
          <cell r="B130" t="str">
            <v>Ospa (Varicella zoster virus) IgM</v>
          </cell>
          <cell r="I130">
            <v>1</v>
          </cell>
        </row>
        <row r="131">
          <cell r="A131">
            <v>131</v>
          </cell>
          <cell r="B131" t="str">
            <v>Odczyn Waaler-Rosego - test jakościowy</v>
          </cell>
          <cell r="I131">
            <v>0</v>
          </cell>
        </row>
        <row r="132">
          <cell r="A132">
            <v>132</v>
          </cell>
          <cell r="B132" t="str">
            <v>Odczyn Waaler-Rosego bad. ilościowe</v>
          </cell>
          <cell r="I132">
            <v>0</v>
          </cell>
        </row>
        <row r="133">
          <cell r="A133">
            <v>133</v>
          </cell>
          <cell r="B133" t="str">
            <v>Odra (Morbilli virus) IgM</v>
          </cell>
          <cell r="I133">
            <v>0</v>
          </cell>
        </row>
        <row r="134">
          <cell r="A134">
            <v>134</v>
          </cell>
          <cell r="B134" t="str">
            <v>P/c anty CCP IgG</v>
          </cell>
          <cell r="I134">
            <v>74</v>
          </cell>
        </row>
        <row r="135">
          <cell r="A135">
            <v>135</v>
          </cell>
          <cell r="B135" t="str">
            <v>P/c anty- HBc całkowite</v>
          </cell>
          <cell r="I135">
            <v>0</v>
          </cell>
        </row>
        <row r="136">
          <cell r="A136">
            <v>136</v>
          </cell>
          <cell r="B136" t="str">
            <v>P/c anty- HBs-ilościowo</v>
          </cell>
          <cell r="I136">
            <v>34</v>
          </cell>
        </row>
        <row r="137">
          <cell r="A137">
            <v>137</v>
          </cell>
          <cell r="B137" t="str">
            <v>P/c anty HCV</v>
          </cell>
          <cell r="I137">
            <v>489</v>
          </cell>
        </row>
        <row r="138">
          <cell r="A138">
            <v>138</v>
          </cell>
          <cell r="B138" t="str">
            <v xml:space="preserve">P/c anty HCV (Szpital Zakaźny)  </v>
          </cell>
          <cell r="I138">
            <v>0</v>
          </cell>
        </row>
        <row r="139">
          <cell r="A139">
            <v>139</v>
          </cell>
          <cell r="B139" t="str">
            <v>P/c anty HIV1/HIV2 (combi PT)</v>
          </cell>
          <cell r="I139">
            <v>176</v>
          </cell>
        </row>
        <row r="140">
          <cell r="A140">
            <v>140</v>
          </cell>
          <cell r="B140" t="str">
            <v>P/c anty HIV1/HIV2 (combo)</v>
          </cell>
          <cell r="I140">
            <v>241</v>
          </cell>
        </row>
        <row r="141">
          <cell r="A141">
            <v>141</v>
          </cell>
          <cell r="B141" t="str">
            <v>P/c anty- Rh</v>
          </cell>
          <cell r="I141">
            <v>37</v>
          </cell>
        </row>
        <row r="142">
          <cell r="A142">
            <v>142</v>
          </cell>
          <cell r="B142" t="str">
            <v>P/c anty Treponema pallidum ( Kiła)</v>
          </cell>
          <cell r="I142">
            <v>3</v>
          </cell>
        </row>
        <row r="143">
          <cell r="A143">
            <v>143</v>
          </cell>
          <cell r="B143" t="str">
            <v>P/c antykardiolipinowe IgG</v>
          </cell>
          <cell r="I143">
            <v>2</v>
          </cell>
        </row>
        <row r="144">
          <cell r="A144">
            <v>144</v>
          </cell>
          <cell r="B144" t="str">
            <v>P/c antykardiolipinowe IgM</v>
          </cell>
          <cell r="I144">
            <v>2</v>
          </cell>
        </row>
        <row r="145">
          <cell r="A145">
            <v>145</v>
          </cell>
          <cell r="B145" t="str">
            <v>P/c p. Boreliozie IgG</v>
          </cell>
          <cell r="I145">
            <v>15</v>
          </cell>
        </row>
        <row r="146">
          <cell r="A146">
            <v>146</v>
          </cell>
          <cell r="B146" t="str">
            <v>P/c p. Boreliozie IgG - test potwierdzenia</v>
          </cell>
          <cell r="I146">
            <v>0</v>
          </cell>
        </row>
        <row r="147">
          <cell r="A147">
            <v>147</v>
          </cell>
          <cell r="B147" t="str">
            <v>P/c p. Boreliozie IgM</v>
          </cell>
          <cell r="I147">
            <v>15</v>
          </cell>
        </row>
        <row r="148">
          <cell r="A148">
            <v>148</v>
          </cell>
          <cell r="B148" t="str">
            <v>P/c p. Boreliozie IgM - test potwierdzenia</v>
          </cell>
          <cell r="I148">
            <v>0</v>
          </cell>
        </row>
        <row r="149">
          <cell r="A149">
            <v>149</v>
          </cell>
          <cell r="B149" t="str">
            <v>P/c p. cytoplaźmie pANCA + cANCA (IIF)</v>
          </cell>
          <cell r="I149">
            <v>0</v>
          </cell>
        </row>
        <row r="150">
          <cell r="A150">
            <v>150</v>
          </cell>
          <cell r="B150" t="str">
            <v>P/c przeciw krztuściowe IgM</v>
          </cell>
          <cell r="I150">
            <v>2</v>
          </cell>
        </row>
        <row r="151">
          <cell r="A151">
            <v>151</v>
          </cell>
          <cell r="B151" t="str">
            <v>P/c p. receptorom TSH - TRAb</v>
          </cell>
          <cell r="I151">
            <v>6</v>
          </cell>
        </row>
        <row r="152">
          <cell r="A152">
            <v>152</v>
          </cell>
          <cell r="B152" t="str">
            <v>P/c p. transglutaminazie tkankowej (TGA) IgA</v>
          </cell>
          <cell r="I152">
            <v>0</v>
          </cell>
        </row>
        <row r="153">
          <cell r="A153">
            <v>153</v>
          </cell>
          <cell r="B153" t="str">
            <v>P/c przeciw Yersinia IgA, IgG i IgM</v>
          </cell>
          <cell r="I153">
            <v>0</v>
          </cell>
        </row>
        <row r="154">
          <cell r="A154">
            <v>154</v>
          </cell>
          <cell r="B154" t="str">
            <v>Parathormon   (PTH)</v>
          </cell>
          <cell r="I154">
            <v>5</v>
          </cell>
        </row>
        <row r="155">
          <cell r="A155">
            <v>155</v>
          </cell>
          <cell r="B155" t="str">
            <v>Płytki krwi</v>
          </cell>
          <cell r="I155">
            <v>23</v>
          </cell>
        </row>
        <row r="156">
          <cell r="A156">
            <v>156</v>
          </cell>
          <cell r="B156" t="str">
            <v>Potas</v>
          </cell>
          <cell r="I156">
            <v>5580</v>
          </cell>
        </row>
        <row r="157">
          <cell r="A157">
            <v>157</v>
          </cell>
          <cell r="B157" t="str">
            <v>PPJ (ANA9) met. IIF (kod badania 3280)</v>
          </cell>
          <cell r="I157">
            <v>3</v>
          </cell>
        </row>
        <row r="158">
          <cell r="A158">
            <v>158</v>
          </cell>
          <cell r="B158" t="str">
            <v>Progesteron</v>
          </cell>
          <cell r="I158">
            <v>198</v>
          </cell>
        </row>
        <row r="159">
          <cell r="A159">
            <v>159</v>
          </cell>
          <cell r="B159" t="str">
            <v>Prolaktyna - hPRL</v>
          </cell>
          <cell r="I159">
            <v>300</v>
          </cell>
        </row>
        <row r="160">
          <cell r="A160">
            <v>160</v>
          </cell>
          <cell r="B160" t="str">
            <v>Proteinogram</v>
          </cell>
          <cell r="I160">
            <v>8</v>
          </cell>
        </row>
        <row r="161">
          <cell r="A161">
            <v>161</v>
          </cell>
          <cell r="B161" t="str">
            <v>Prolaktyna 1h po leku</v>
          </cell>
          <cell r="I161">
            <v>1</v>
          </cell>
        </row>
        <row r="162">
          <cell r="A162">
            <v>162</v>
          </cell>
          <cell r="B162" t="str">
            <v>PSA</v>
          </cell>
          <cell r="I162">
            <v>1162</v>
          </cell>
        </row>
        <row r="163">
          <cell r="A163">
            <v>163</v>
          </cell>
          <cell r="B163" t="str">
            <v>PT - czas protrombinowy</v>
          </cell>
          <cell r="I163">
            <v>1804</v>
          </cell>
        </row>
        <row r="164">
          <cell r="A164">
            <v>164</v>
          </cell>
          <cell r="B164" t="str">
            <v>Retikulocyty liczone manualnie</v>
          </cell>
          <cell r="I164">
            <v>51</v>
          </cell>
        </row>
        <row r="165">
          <cell r="A165">
            <v>165</v>
          </cell>
          <cell r="B165" t="str">
            <v>ROMA (Ca125+HE4+Algorytm oceny ryzyka)</v>
          </cell>
          <cell r="I165">
            <v>54</v>
          </cell>
        </row>
        <row r="166">
          <cell r="A166">
            <v>166</v>
          </cell>
          <cell r="B166" t="str">
            <v>Rozmaz mikroskopowy</v>
          </cell>
          <cell r="I166">
            <v>632</v>
          </cell>
        </row>
        <row r="167">
          <cell r="A167">
            <v>167</v>
          </cell>
          <cell r="B167" t="str">
            <v>Różyczka - IgG</v>
          </cell>
          <cell r="I167">
            <v>37</v>
          </cell>
        </row>
        <row r="168">
          <cell r="A168">
            <v>168</v>
          </cell>
          <cell r="B168" t="str">
            <v>Różyczka - IgM</v>
          </cell>
          <cell r="I168">
            <v>7</v>
          </cell>
        </row>
        <row r="169">
          <cell r="A169">
            <v>169</v>
          </cell>
          <cell r="B169" t="str">
            <v>SARS-CoV-2 IgG</v>
          </cell>
          <cell r="I169">
            <v>127</v>
          </cell>
        </row>
        <row r="170">
          <cell r="A170">
            <v>170</v>
          </cell>
          <cell r="B170" t="str">
            <v xml:space="preserve">Selen, ilościowo </v>
          </cell>
          <cell r="I170">
            <v>0</v>
          </cell>
        </row>
        <row r="171">
          <cell r="A171">
            <v>171</v>
          </cell>
          <cell r="B171" t="str">
            <v>SHBG - białko wiążące hormony płciowe</v>
          </cell>
          <cell r="I171">
            <v>2</v>
          </cell>
        </row>
        <row r="172">
          <cell r="A172">
            <v>172</v>
          </cell>
          <cell r="B172" t="str">
            <v>Sód</v>
          </cell>
          <cell r="I172">
            <v>4300</v>
          </cell>
        </row>
        <row r="173">
          <cell r="A173">
            <v>173</v>
          </cell>
          <cell r="B173" t="str">
            <v>Sporal "S" lub "A" - badanie 1</v>
          </cell>
          <cell r="I173">
            <v>45</v>
          </cell>
        </row>
        <row r="174">
          <cell r="A174">
            <v>174</v>
          </cell>
          <cell r="B174" t="str">
            <v>Sporal "S" lub "A" - badanie 2</v>
          </cell>
          <cell r="I174">
            <v>0</v>
          </cell>
        </row>
        <row r="175">
          <cell r="A175">
            <v>175</v>
          </cell>
          <cell r="B175" t="str">
            <v>Sporal podłoże (ProTest, krążek) 1szt</v>
          </cell>
          <cell r="I175">
            <v>7</v>
          </cell>
        </row>
        <row r="176">
          <cell r="A176">
            <v>176</v>
          </cell>
          <cell r="B176" t="str">
            <v>Sporal podłoże (ProTest, krążek) 2 szt.</v>
          </cell>
          <cell r="I176">
            <v>6</v>
          </cell>
        </row>
        <row r="177">
          <cell r="A177">
            <v>177</v>
          </cell>
          <cell r="B177" t="str">
            <v>Sporal podłoże (ProTest, krążek) 3 szt.</v>
          </cell>
          <cell r="I177">
            <v>9</v>
          </cell>
        </row>
        <row r="178">
          <cell r="A178">
            <v>178</v>
          </cell>
          <cell r="B178" t="str">
            <v>T3 (trijodotyronina)</v>
          </cell>
          <cell r="I178">
            <v>0</v>
          </cell>
        </row>
        <row r="179">
          <cell r="A179">
            <v>179</v>
          </cell>
          <cell r="B179" t="str">
            <v>T4 ( tyroksyna )</v>
          </cell>
          <cell r="I179">
            <v>0</v>
          </cell>
        </row>
        <row r="180">
          <cell r="A180">
            <v>180</v>
          </cell>
          <cell r="B180" t="str">
            <v>Termolabilny wariant MTHFR ( met. PCR)</v>
          </cell>
          <cell r="I180">
            <v>0</v>
          </cell>
        </row>
        <row r="181">
          <cell r="A181">
            <v>181</v>
          </cell>
          <cell r="B181" t="str">
            <v>Testosteron</v>
          </cell>
          <cell r="I181">
            <v>71</v>
          </cell>
        </row>
        <row r="182">
          <cell r="A182">
            <v>182</v>
          </cell>
          <cell r="B182" t="str">
            <v>TGAb - p/c. p-tarczycowe (antytyreoglobulinowe)</v>
          </cell>
          <cell r="I182">
            <v>89</v>
          </cell>
        </row>
        <row r="183">
          <cell r="A183">
            <v>183</v>
          </cell>
          <cell r="B183" t="str">
            <v>TIBC-całk. zdolność wiązania żelaza</v>
          </cell>
          <cell r="I183">
            <v>282</v>
          </cell>
        </row>
        <row r="184">
          <cell r="A184">
            <v>184</v>
          </cell>
          <cell r="B184" t="str">
            <v>Toxoplasma gondii -- IgA</v>
          </cell>
          <cell r="I184">
            <v>0</v>
          </cell>
        </row>
        <row r="185">
          <cell r="A185">
            <v>185</v>
          </cell>
          <cell r="B185" t="str">
            <v>Toxoplasma gondii - IgG</v>
          </cell>
          <cell r="I185">
            <v>390</v>
          </cell>
        </row>
        <row r="186">
          <cell r="A186">
            <v>186</v>
          </cell>
          <cell r="B186" t="str">
            <v>Toxoplasma gondii - IgG -awidność</v>
          </cell>
          <cell r="I186">
            <v>2</v>
          </cell>
        </row>
        <row r="187">
          <cell r="A187">
            <v>187</v>
          </cell>
          <cell r="B187" t="str">
            <v>Toxoplasma gondii - IgM</v>
          </cell>
          <cell r="I187">
            <v>297</v>
          </cell>
        </row>
        <row r="188">
          <cell r="A188">
            <v>188</v>
          </cell>
          <cell r="B188" t="str">
            <v>TPO p/c p. peroksydazie tarczycowej</v>
          </cell>
          <cell r="I188">
            <v>99</v>
          </cell>
        </row>
        <row r="189">
          <cell r="A189">
            <v>189</v>
          </cell>
          <cell r="B189" t="str">
            <v>Transaminazy - ALT</v>
          </cell>
          <cell r="I189">
            <v>6094</v>
          </cell>
        </row>
        <row r="190">
          <cell r="A190">
            <v>190</v>
          </cell>
          <cell r="B190" t="str">
            <v>Transaminazy - AST</v>
          </cell>
          <cell r="I190">
            <v>3715</v>
          </cell>
        </row>
        <row r="191">
          <cell r="A191">
            <v>191</v>
          </cell>
          <cell r="B191" t="str">
            <v>Transferyna</v>
          </cell>
          <cell r="I191">
            <v>49</v>
          </cell>
        </row>
        <row r="192">
          <cell r="A192">
            <v>192</v>
          </cell>
          <cell r="B192" t="str">
            <v>Troponina I HS</v>
          </cell>
          <cell r="I192">
            <v>14</v>
          </cell>
        </row>
        <row r="193">
          <cell r="A193">
            <v>193</v>
          </cell>
          <cell r="B193" t="str">
            <v>Trójglicerydy</v>
          </cell>
          <cell r="I193">
            <v>61</v>
          </cell>
        </row>
        <row r="194">
          <cell r="A194">
            <v>194</v>
          </cell>
          <cell r="B194" t="str">
            <v>TSH - 3 gen.(hormon tyreotropowy)</v>
          </cell>
          <cell r="I194">
            <v>7910</v>
          </cell>
        </row>
        <row r="195">
          <cell r="A195">
            <v>195</v>
          </cell>
          <cell r="B195" t="str">
            <v>Wapń</v>
          </cell>
          <cell r="I195">
            <v>894</v>
          </cell>
        </row>
        <row r="196">
          <cell r="A196">
            <v>196</v>
          </cell>
          <cell r="B196" t="str">
            <v>Wapń w moczu z D.Z.M.</v>
          </cell>
          <cell r="I196">
            <v>4</v>
          </cell>
        </row>
        <row r="197">
          <cell r="A197">
            <v>197</v>
          </cell>
          <cell r="B197" t="str">
            <v>Witamina D Total (25-OH)</v>
          </cell>
          <cell r="I197">
            <v>519</v>
          </cell>
        </row>
        <row r="198">
          <cell r="A198">
            <v>198</v>
          </cell>
          <cell r="B198" t="str">
            <v>Włośnica (Trichinella spiralis)  IgG</v>
          </cell>
          <cell r="I198">
            <v>0</v>
          </cell>
        </row>
        <row r="199">
          <cell r="A199">
            <v>199</v>
          </cell>
          <cell r="B199" t="str">
            <v>Wolne PSA - FPSA</v>
          </cell>
          <cell r="I199">
            <v>5</v>
          </cell>
        </row>
        <row r="200">
          <cell r="A200">
            <v>200</v>
          </cell>
          <cell r="B200" t="str">
            <v>WR</v>
          </cell>
          <cell r="I200">
            <v>307</v>
          </cell>
        </row>
        <row r="201">
          <cell r="A201">
            <v>201</v>
          </cell>
          <cell r="B201" t="str">
            <v>Wymaz z cewki moczowej - posiew tlenowy</v>
          </cell>
          <cell r="I201">
            <v>0</v>
          </cell>
        </row>
        <row r="202">
          <cell r="A202">
            <v>202</v>
          </cell>
          <cell r="B202" t="str">
            <v>Wymaz z gardła (posiew tlenowy)</v>
          </cell>
          <cell r="I202">
            <v>11</v>
          </cell>
        </row>
        <row r="203">
          <cell r="A203">
            <v>203</v>
          </cell>
          <cell r="B203" t="str">
            <v>Wymaz z gardła (posiew tlenowy, grzyby)</v>
          </cell>
          <cell r="I203">
            <v>20</v>
          </cell>
        </row>
        <row r="204">
          <cell r="A204">
            <v>204</v>
          </cell>
          <cell r="B204" t="str">
            <v>Wymaz z jamy ustnej (posiew tlenowy, grzyby)</v>
          </cell>
          <cell r="I204">
            <v>6</v>
          </cell>
        </row>
        <row r="205">
          <cell r="A205">
            <v>205</v>
          </cell>
          <cell r="B205" t="str">
            <v>Wymaz z języka (posiew tlenowy, grzyby)</v>
          </cell>
          <cell r="I205">
            <v>0</v>
          </cell>
        </row>
        <row r="206">
          <cell r="A206">
            <v>206</v>
          </cell>
          <cell r="B206" t="str">
            <v>Wymaz z nosa (posiew tlenowy)</v>
          </cell>
          <cell r="I206">
            <v>5</v>
          </cell>
        </row>
        <row r="207">
          <cell r="A207">
            <v>207</v>
          </cell>
          <cell r="B207" t="str">
            <v>Wymaz z odbytu w kierunku GBS (paciorkowce B-hemolizujące)</v>
          </cell>
          <cell r="I207">
            <v>0</v>
          </cell>
        </row>
        <row r="208">
          <cell r="A208">
            <v>208</v>
          </cell>
          <cell r="B208" t="str">
            <v>Wymaz z owrzodzenia posiew beztlenowy</v>
          </cell>
          <cell r="I208">
            <v>0</v>
          </cell>
        </row>
        <row r="209">
          <cell r="A209">
            <v>209</v>
          </cell>
          <cell r="B209" t="str">
            <v>Wymaz z owrzodzenia, odleżyny, rany (posiew tlenowy, grzyby)</v>
          </cell>
          <cell r="I209">
            <v>4</v>
          </cell>
        </row>
        <row r="210">
          <cell r="A210">
            <v>210</v>
          </cell>
          <cell r="B210" t="str">
            <v>Wymaz z pochwy (posiew tlenowy, grzyby)</v>
          </cell>
          <cell r="I210">
            <v>111</v>
          </cell>
        </row>
        <row r="211">
          <cell r="A211">
            <v>211</v>
          </cell>
          <cell r="B211" t="str">
            <v>Wymaz z pochwy i odbytu w kierunku GBS (paciorkowce B-hemolizujace)</v>
          </cell>
          <cell r="I211">
            <v>218</v>
          </cell>
        </row>
        <row r="212">
          <cell r="A212">
            <v>212</v>
          </cell>
          <cell r="B212" t="str">
            <v>Wymaz z pochwy w kierunku GBS (paciorkowce B-hemolizujace)</v>
          </cell>
          <cell r="I212">
            <v>3</v>
          </cell>
        </row>
        <row r="213">
          <cell r="A213">
            <v>213</v>
          </cell>
          <cell r="B213" t="str">
            <v>Wymaz z szyjki macicy (posiew tlenowy, grzyby)</v>
          </cell>
          <cell r="I213">
            <v>10</v>
          </cell>
        </row>
        <row r="214">
          <cell r="A214">
            <v>214</v>
          </cell>
          <cell r="B214" t="str">
            <v>Wymaz z szyjki macicy posiew beztlenowy</v>
          </cell>
          <cell r="I214">
            <v>0</v>
          </cell>
        </row>
        <row r="215">
          <cell r="A215">
            <v>215</v>
          </cell>
          <cell r="B215" t="str">
            <v>Wymaz ze skóry (zmiany ropne, trądzik, czyrak)</v>
          </cell>
          <cell r="I215">
            <v>4</v>
          </cell>
        </row>
        <row r="216">
          <cell r="A216">
            <v>216</v>
          </cell>
          <cell r="B216" t="str">
            <v>Wymaz ze sromu (posiew tlenowy, grzyby)</v>
          </cell>
          <cell r="I216">
            <v>0</v>
          </cell>
        </row>
        <row r="217">
          <cell r="A217">
            <v>217</v>
          </cell>
          <cell r="B217" t="str">
            <v>Żelazo</v>
          </cell>
          <cell r="I217">
            <v>2267</v>
          </cell>
        </row>
        <row r="218">
          <cell r="A218">
            <v>218</v>
          </cell>
          <cell r="B218" t="str">
            <v>Żelazo po 120 min</v>
          </cell>
          <cell r="I21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3"/>
  <sheetViews>
    <sheetView tabSelected="1" topLeftCell="A202" zoomScale="90" zoomScaleNormal="90" zoomScaleSheetLayoutView="75" workbookViewId="0">
      <pane xSplit="2" topLeftCell="C1" activePane="topRight" state="frozen"/>
      <selection activeCell="A6" sqref="A6"/>
      <selection pane="topRight" activeCell="E7" sqref="E7"/>
    </sheetView>
  </sheetViews>
  <sheetFormatPr defaultColWidth="6" defaultRowHeight="12" customHeight="1" x14ac:dyDescent="0.2"/>
  <cols>
    <col min="1" max="1" width="4.5703125" style="1" customWidth="1"/>
    <col min="2" max="2" width="43.42578125" style="2" customWidth="1"/>
    <col min="3" max="3" width="18" style="1" customWidth="1"/>
    <col min="4" max="4" width="11.140625" style="1" customWidth="1"/>
    <col min="5" max="5" width="15.7109375" style="1" customWidth="1"/>
    <col min="6" max="6" width="13.7109375" style="1" customWidth="1"/>
    <col min="7" max="7" width="13.42578125" style="1" customWidth="1"/>
    <col min="8" max="8" width="14.85546875" style="12" customWidth="1"/>
    <col min="9" max="16384" width="6" style="2"/>
  </cols>
  <sheetData>
    <row r="1" spans="1:8" ht="17.25" customHeight="1" thickBot="1" x14ac:dyDescent="0.25">
      <c r="A1" s="7"/>
      <c r="B1" s="7"/>
      <c r="C1" s="9"/>
      <c r="D1" s="9"/>
      <c r="E1" s="9"/>
      <c r="F1" s="9"/>
      <c r="G1" s="9"/>
      <c r="H1" s="10"/>
    </row>
    <row r="2" spans="1:8" s="4" customFormat="1" ht="64.5" customHeight="1" thickBot="1" x14ac:dyDescent="0.25">
      <c r="A2" s="13" t="s">
        <v>0</v>
      </c>
      <c r="B2" s="14" t="s">
        <v>1</v>
      </c>
      <c r="C2" s="15" t="s">
        <v>2</v>
      </c>
      <c r="D2" s="32" t="s">
        <v>3</v>
      </c>
      <c r="E2" s="33" t="s">
        <v>4</v>
      </c>
      <c r="F2" s="33" t="s">
        <v>5</v>
      </c>
      <c r="G2" s="34" t="s">
        <v>6</v>
      </c>
      <c r="H2" s="35" t="s">
        <v>7</v>
      </c>
    </row>
    <row r="3" spans="1:8" s="4" customFormat="1" ht="17.25" customHeight="1" thickBot="1" x14ac:dyDescent="0.25">
      <c r="A3" s="48">
        <v>1</v>
      </c>
      <c r="B3" s="16">
        <v>2</v>
      </c>
      <c r="C3" s="16">
        <v>3</v>
      </c>
      <c r="D3" s="16">
        <v>4</v>
      </c>
      <c r="E3" s="16" t="s">
        <v>8</v>
      </c>
      <c r="F3" s="16">
        <v>6</v>
      </c>
      <c r="G3" s="16">
        <v>7</v>
      </c>
      <c r="H3" s="17">
        <v>8</v>
      </c>
    </row>
    <row r="4" spans="1:8" s="4" customFormat="1" ht="30" customHeight="1" x14ac:dyDescent="0.2">
      <c r="A4" s="49">
        <f>'[1]formularz cenowy'!A4</f>
        <v>1</v>
      </c>
      <c r="B4" s="50" t="str">
        <f>'[1]formularz cenowy'!B4</f>
        <v>17-OH-Progesteron</v>
      </c>
      <c r="C4" s="51">
        <f>'[1]formularz cenowy'!I4</f>
        <v>14</v>
      </c>
      <c r="D4" s="52"/>
      <c r="E4" s="53"/>
      <c r="F4" s="54"/>
      <c r="G4" s="54"/>
      <c r="H4" s="55"/>
    </row>
    <row r="5" spans="1:8" s="4" customFormat="1" ht="30" customHeight="1" x14ac:dyDescent="0.2">
      <c r="A5" s="19">
        <f>'[1]formularz cenowy'!A5</f>
        <v>2</v>
      </c>
      <c r="B5" s="20" t="str">
        <f>'[1]formularz cenowy'!B5</f>
        <v>ACTH-hormon  adrenokortykotropowy</v>
      </c>
      <c r="C5" s="21">
        <f>'[1]formularz cenowy'!I5</f>
        <v>1</v>
      </c>
      <c r="D5" s="37"/>
      <c r="E5" s="38"/>
      <c r="F5" s="22"/>
      <c r="G5" s="18"/>
      <c r="H5" s="56"/>
    </row>
    <row r="6" spans="1:8" s="4" customFormat="1" ht="30" customHeight="1" x14ac:dyDescent="0.2">
      <c r="A6" s="19">
        <f>'[1]formularz cenowy'!A6</f>
        <v>3</v>
      </c>
      <c r="B6" s="20" t="str">
        <f>'[1]formularz cenowy'!B6</f>
        <v>AFP (alfa1 - fetoproteina)</v>
      </c>
      <c r="C6" s="21">
        <f>'[1]formularz cenowy'!I6</f>
        <v>5</v>
      </c>
      <c r="D6" s="37"/>
      <c r="E6" s="38"/>
      <c r="F6" s="22"/>
      <c r="G6" s="18"/>
      <c r="H6" s="56"/>
    </row>
    <row r="7" spans="1:8" s="4" customFormat="1" ht="30" customHeight="1" x14ac:dyDescent="0.2">
      <c r="A7" s="19">
        <f>'[1]formularz cenowy'!A7</f>
        <v>4</v>
      </c>
      <c r="B7" s="20" t="str">
        <f>'[1]formularz cenowy'!B7</f>
        <v>Albumina</v>
      </c>
      <c r="C7" s="21">
        <f>'[1]formularz cenowy'!I7</f>
        <v>40</v>
      </c>
      <c r="D7" s="37"/>
      <c r="E7" s="38"/>
      <c r="F7" s="22"/>
      <c r="G7" s="18"/>
      <c r="H7" s="56"/>
    </row>
    <row r="8" spans="1:8" s="4" customFormat="1" ht="30" customHeight="1" x14ac:dyDescent="0.2">
      <c r="A8" s="19">
        <f>'[1]formularz cenowy'!A8</f>
        <v>5</v>
      </c>
      <c r="B8" s="20" t="str">
        <f>'[1]formularz cenowy'!B8</f>
        <v>AMH</v>
      </c>
      <c r="C8" s="21">
        <f>'[1]formularz cenowy'!I8</f>
        <v>5</v>
      </c>
      <c r="D8" s="37"/>
      <c r="E8" s="38"/>
      <c r="F8" s="22"/>
      <c r="G8" s="18"/>
      <c r="H8" s="56"/>
    </row>
    <row r="9" spans="1:8" s="4" customFormat="1" ht="30" customHeight="1" x14ac:dyDescent="0.2">
      <c r="A9" s="19">
        <f>'[1]formularz cenowy'!A9</f>
        <v>6</v>
      </c>
      <c r="B9" s="20" t="str">
        <f>'[1]formularz cenowy'!B9</f>
        <v>Amylaza (diastaza)</v>
      </c>
      <c r="C9" s="21">
        <f>'[1]formularz cenowy'!I9</f>
        <v>612</v>
      </c>
      <c r="D9" s="37"/>
      <c r="E9" s="38"/>
      <c r="F9" s="22"/>
      <c r="G9" s="18"/>
      <c r="H9" s="56"/>
    </row>
    <row r="10" spans="1:8" s="4" customFormat="1" ht="30" customHeight="1" x14ac:dyDescent="0.2">
      <c r="A10" s="19">
        <f>'[1]formularz cenowy'!A10</f>
        <v>7</v>
      </c>
      <c r="B10" s="20" t="str">
        <f>'[1]formularz cenowy'!B10</f>
        <v>Amylaza (diastaza) - w moczu</v>
      </c>
      <c r="C10" s="21">
        <f>'[1]formularz cenowy'!I10</f>
        <v>9</v>
      </c>
      <c r="D10" s="37"/>
      <c r="E10" s="38"/>
      <c r="F10" s="22"/>
      <c r="G10" s="18"/>
      <c r="H10" s="56"/>
    </row>
    <row r="11" spans="1:8" s="4" customFormat="1" ht="30" customHeight="1" x14ac:dyDescent="0.2">
      <c r="A11" s="19">
        <f>'[1]formularz cenowy'!A11</f>
        <v>8</v>
      </c>
      <c r="B11" s="20" t="str">
        <f>'[1]formularz cenowy'!B11</f>
        <v>Androstendion</v>
      </c>
      <c r="C11" s="21">
        <f>'[1]formularz cenowy'!I11</f>
        <v>4</v>
      </c>
      <c r="D11" s="37"/>
      <c r="E11" s="38"/>
      <c r="F11" s="22"/>
      <c r="G11" s="18"/>
      <c r="H11" s="56"/>
    </row>
    <row r="12" spans="1:8" s="4" customFormat="1" ht="30" customHeight="1" x14ac:dyDescent="0.2">
      <c r="A12" s="19">
        <f>'[1]formularz cenowy'!A12</f>
        <v>9</v>
      </c>
      <c r="B12" s="20" t="str">
        <f>'[1]formularz cenowy'!B12</f>
        <v>Antygen HBs</v>
      </c>
      <c r="C12" s="21">
        <f>'[1]formularz cenowy'!I12</f>
        <v>479</v>
      </c>
      <c r="D12" s="37"/>
      <c r="E12" s="38"/>
      <c r="F12" s="22"/>
      <c r="G12" s="18"/>
      <c r="H12" s="56"/>
    </row>
    <row r="13" spans="1:8" s="4" customFormat="1" ht="30" customHeight="1" x14ac:dyDescent="0.2">
      <c r="A13" s="19">
        <f>'[1]formularz cenowy'!A13</f>
        <v>10</v>
      </c>
      <c r="B13" s="20" t="str">
        <f>'[1]formularz cenowy'!B13</f>
        <v>APTT - czas częściowej tromboplastyny po aktywacji</v>
      </c>
      <c r="C13" s="21">
        <f>'[1]formularz cenowy'!I13</f>
        <v>564</v>
      </c>
      <c r="D13" s="37"/>
      <c r="E13" s="38"/>
      <c r="F13" s="22"/>
      <c r="G13" s="18"/>
      <c r="H13" s="56"/>
    </row>
    <row r="14" spans="1:8" s="4" customFormat="1" ht="30" customHeight="1" x14ac:dyDescent="0.2">
      <c r="A14" s="19">
        <f>'[1]formularz cenowy'!A14</f>
        <v>11</v>
      </c>
      <c r="B14" s="20" t="str">
        <f>'[1]formularz cenowy'!B14</f>
        <v>ASO - test ilościowy</v>
      </c>
      <c r="C14" s="21">
        <f>'[1]formularz cenowy'!I14</f>
        <v>94</v>
      </c>
      <c r="D14" s="37"/>
      <c r="E14" s="38"/>
      <c r="F14" s="22"/>
      <c r="G14" s="18"/>
      <c r="H14" s="56"/>
    </row>
    <row r="15" spans="1:8" s="4" customFormat="1" ht="30" customHeight="1" x14ac:dyDescent="0.2">
      <c r="A15" s="19">
        <f>'[1]formularz cenowy'!A15</f>
        <v>12</v>
      </c>
      <c r="B15" s="20" t="str">
        <f>'[1]formularz cenowy'!B15</f>
        <v>B-12  witamina</v>
      </c>
      <c r="C15" s="21">
        <f>'[1]formularz cenowy'!I15</f>
        <v>702</v>
      </c>
      <c r="D15" s="37"/>
      <c r="E15" s="38"/>
      <c r="F15" s="22"/>
      <c r="G15" s="18"/>
      <c r="H15" s="56"/>
    </row>
    <row r="16" spans="1:8" s="4" customFormat="1" ht="30" customHeight="1" x14ac:dyDescent="0.2">
      <c r="A16" s="19">
        <f>'[1]formularz cenowy'!A16</f>
        <v>13</v>
      </c>
      <c r="B16" s="20" t="str">
        <f>'[1]formularz cenowy'!B16</f>
        <v>Badanie mykologiczne w kierunku drożdżaków</v>
      </c>
      <c r="C16" s="21">
        <f>'[1]formularz cenowy'!I16</f>
        <v>4</v>
      </c>
      <c r="D16" s="37"/>
      <c r="E16" s="38"/>
      <c r="F16" s="22"/>
      <c r="G16" s="18"/>
      <c r="H16" s="56"/>
    </row>
    <row r="17" spans="1:8" s="4" customFormat="1" ht="30" customHeight="1" x14ac:dyDescent="0.2">
      <c r="A17" s="19">
        <f>'[1]formularz cenowy'!A17</f>
        <v>14</v>
      </c>
      <c r="B17" s="20" t="str">
        <f>'[1]formularz cenowy'!B17</f>
        <v>Beta hCG</v>
      </c>
      <c r="C17" s="21">
        <f>'[1]formularz cenowy'!I17</f>
        <v>41</v>
      </c>
      <c r="D17" s="37"/>
      <c r="E17" s="38"/>
      <c r="F17" s="22"/>
      <c r="G17" s="18"/>
      <c r="H17" s="56"/>
    </row>
    <row r="18" spans="1:8" s="4" customFormat="1" ht="30" customHeight="1" x14ac:dyDescent="0.2">
      <c r="A18" s="19">
        <f>'[1]formularz cenowy'!A18</f>
        <v>15</v>
      </c>
      <c r="B18" s="20" t="str">
        <f>'[1]formularz cenowy'!B18</f>
        <v>Białko C aktywność</v>
      </c>
      <c r="C18" s="21">
        <f>'[1]formularz cenowy'!I18</f>
        <v>2</v>
      </c>
      <c r="D18" s="37"/>
      <c r="E18" s="38"/>
      <c r="F18" s="22"/>
      <c r="G18" s="18"/>
      <c r="H18" s="56"/>
    </row>
    <row r="19" spans="1:8" s="4" customFormat="1" ht="30" customHeight="1" x14ac:dyDescent="0.2">
      <c r="A19" s="19">
        <f>'[1]formularz cenowy'!A19</f>
        <v>16</v>
      </c>
      <c r="B19" s="20" t="str">
        <f>'[1]formularz cenowy'!B19</f>
        <v>Białko całkowite</v>
      </c>
      <c r="C19" s="21">
        <f>'[1]formularz cenowy'!I19</f>
        <v>78</v>
      </c>
      <c r="D19" s="37"/>
      <c r="E19" s="38"/>
      <c r="F19" s="22"/>
      <c r="G19" s="18"/>
      <c r="H19" s="56"/>
    </row>
    <row r="20" spans="1:8" s="4" customFormat="1" ht="30" customHeight="1" x14ac:dyDescent="0.2">
      <c r="A20" s="19">
        <f>'[1]formularz cenowy'!A20</f>
        <v>17</v>
      </c>
      <c r="B20" s="20" t="str">
        <f>'[1]formularz cenowy'!B20</f>
        <v>Białko frakcje - proteinogram</v>
      </c>
      <c r="C20" s="21">
        <f>'[1]formularz cenowy'!I20</f>
        <v>12</v>
      </c>
      <c r="D20" s="37"/>
      <c r="E20" s="38"/>
      <c r="F20" s="22"/>
      <c r="G20" s="18"/>
      <c r="H20" s="56"/>
    </row>
    <row r="21" spans="1:8" s="4" customFormat="1" ht="30" customHeight="1" x14ac:dyDescent="0.2">
      <c r="A21" s="19">
        <f>'[1]formularz cenowy'!A21</f>
        <v>18</v>
      </c>
      <c r="B21" s="20" t="str">
        <f>'[1]formularz cenowy'!B21</f>
        <v>Borelioza IgG</v>
      </c>
      <c r="C21" s="21">
        <f>'[1]formularz cenowy'!I21</f>
        <v>8</v>
      </c>
      <c r="D21" s="37"/>
      <c r="E21" s="38"/>
      <c r="F21" s="22"/>
      <c r="G21" s="18"/>
      <c r="H21" s="56"/>
    </row>
    <row r="22" spans="1:8" s="4" customFormat="1" ht="30" customHeight="1" x14ac:dyDescent="0.2">
      <c r="A22" s="19">
        <f>'[1]formularz cenowy'!A22</f>
        <v>19</v>
      </c>
      <c r="B22" s="20" t="str">
        <f>'[1]formularz cenowy'!B22</f>
        <v>Borelioza IgM</v>
      </c>
      <c r="C22" s="21">
        <f>'[1]formularz cenowy'!I22</f>
        <v>8</v>
      </c>
      <c r="D22" s="37"/>
      <c r="E22" s="38"/>
      <c r="F22" s="22"/>
      <c r="G22" s="18"/>
      <c r="H22" s="56"/>
    </row>
    <row r="23" spans="1:8" s="4" customFormat="1" ht="30" customHeight="1" x14ac:dyDescent="0.2">
      <c r="A23" s="19">
        <f>'[1]formularz cenowy'!A23</f>
        <v>20</v>
      </c>
      <c r="B23" s="23" t="str">
        <f>'[1]formularz cenowy'!B23</f>
        <v>Bilirubina   całkowita</v>
      </c>
      <c r="C23" s="24">
        <f>'[1]formularz cenowy'!I23</f>
        <v>640</v>
      </c>
      <c r="D23" s="39"/>
      <c r="E23" s="38"/>
      <c r="F23" s="22"/>
      <c r="G23" s="18"/>
      <c r="H23" s="56"/>
    </row>
    <row r="24" spans="1:8" s="4" customFormat="1" ht="30" customHeight="1" x14ac:dyDescent="0.2">
      <c r="A24" s="19">
        <f>'[1]formularz cenowy'!A24</f>
        <v>21</v>
      </c>
      <c r="B24" s="20" t="str">
        <f>'[1]formularz cenowy'!B24</f>
        <v>Bilirubina  bezpośrednia</v>
      </c>
      <c r="C24" s="21">
        <f>'[1]formularz cenowy'!I24</f>
        <v>214</v>
      </c>
      <c r="D24" s="37"/>
      <c r="E24" s="38"/>
      <c r="F24" s="22"/>
      <c r="G24" s="18"/>
      <c r="H24" s="56"/>
    </row>
    <row r="25" spans="1:8" s="4" customFormat="1" ht="30" customHeight="1" x14ac:dyDescent="0.2">
      <c r="A25" s="19">
        <f>'[1]formularz cenowy'!A25</f>
        <v>22</v>
      </c>
      <c r="B25" s="20" t="str">
        <f>'[1]formularz cenowy'!B25</f>
        <v>BRCA 1 - badania podstawowe 16 mutacji</v>
      </c>
      <c r="C25" s="21">
        <f>'[1]formularz cenowy'!I25</f>
        <v>3</v>
      </c>
      <c r="D25" s="37"/>
      <c r="E25" s="38"/>
      <c r="F25" s="22"/>
      <c r="G25" s="18"/>
      <c r="H25" s="56"/>
    </row>
    <row r="26" spans="1:8" s="4" customFormat="1" ht="30" customHeight="1" x14ac:dyDescent="0.2">
      <c r="A26" s="19">
        <f>'[1]formularz cenowy'!A26</f>
        <v>23</v>
      </c>
      <c r="B26" s="20" t="str">
        <f>'[1]formularz cenowy'!B26</f>
        <v>BRCA 1 - badania podstawowe 3 mutacji</v>
      </c>
      <c r="C26" s="21">
        <f>'[1]formularz cenowy'!I26</f>
        <v>3</v>
      </c>
      <c r="D26" s="37"/>
      <c r="E26" s="38"/>
      <c r="F26" s="22"/>
      <c r="G26" s="18"/>
      <c r="H26" s="56"/>
    </row>
    <row r="27" spans="1:8" s="4" customFormat="1" ht="30" customHeight="1" x14ac:dyDescent="0.2">
      <c r="A27" s="19">
        <f>'[1]formularz cenowy'!A27</f>
        <v>24</v>
      </c>
      <c r="B27" s="20" t="str">
        <f>'[1]formularz cenowy'!B27</f>
        <v>Bilirubina frakcje</v>
      </c>
      <c r="C27" s="21">
        <f>'[1]formularz cenowy'!I27</f>
        <v>26</v>
      </c>
      <c r="D27" s="37"/>
      <c r="E27" s="38"/>
      <c r="F27" s="22"/>
      <c r="G27" s="18"/>
      <c r="H27" s="56"/>
    </row>
    <row r="28" spans="1:8" s="4" customFormat="1" ht="30" customHeight="1" x14ac:dyDescent="0.2">
      <c r="A28" s="19">
        <f>'[1]formularz cenowy'!A28</f>
        <v>25</v>
      </c>
      <c r="B28" s="20" t="str">
        <f>'[1]formularz cenowy'!B28</f>
        <v>CA 72-4</v>
      </c>
      <c r="C28" s="21">
        <f>'[1]formularz cenowy'!I28</f>
        <v>1</v>
      </c>
      <c r="D28" s="37"/>
      <c r="E28" s="38"/>
      <c r="F28" s="22"/>
      <c r="G28" s="18"/>
      <c r="H28" s="56"/>
    </row>
    <row r="29" spans="1:8" s="4" customFormat="1" ht="30" customHeight="1" x14ac:dyDescent="0.2">
      <c r="A29" s="19">
        <f>'[1]formularz cenowy'!A29</f>
        <v>26</v>
      </c>
      <c r="B29" s="20" t="str">
        <f>'[1]formularz cenowy'!B29</f>
        <v>CA-125</v>
      </c>
      <c r="C29" s="21">
        <f>'[1]formularz cenowy'!I29</f>
        <v>109</v>
      </c>
      <c r="D29" s="37"/>
      <c r="E29" s="38"/>
      <c r="F29" s="22"/>
      <c r="G29" s="18"/>
      <c r="H29" s="56"/>
    </row>
    <row r="30" spans="1:8" s="4" customFormat="1" ht="30" customHeight="1" x14ac:dyDescent="0.2">
      <c r="A30" s="19">
        <f>'[1]formularz cenowy'!A30</f>
        <v>27</v>
      </c>
      <c r="B30" s="20" t="str">
        <f>'[1]formularz cenowy'!B30</f>
        <v>CA-15-3</v>
      </c>
      <c r="C30" s="21">
        <f>'[1]formularz cenowy'!I30</f>
        <v>5</v>
      </c>
      <c r="D30" s="37"/>
      <c r="E30" s="38"/>
      <c r="F30" s="22"/>
      <c r="G30" s="18"/>
      <c r="H30" s="56"/>
    </row>
    <row r="31" spans="1:8" s="4" customFormat="1" ht="30" customHeight="1" x14ac:dyDescent="0.2">
      <c r="A31" s="19">
        <f>'[1]formularz cenowy'!A31</f>
        <v>28</v>
      </c>
      <c r="B31" s="20" t="str">
        <f>'[1]formularz cenowy'!B31</f>
        <v>CA-19-9</v>
      </c>
      <c r="C31" s="21">
        <f>'[1]formularz cenowy'!I31</f>
        <v>15</v>
      </c>
      <c r="D31" s="37"/>
      <c r="E31" s="38"/>
      <c r="F31" s="22"/>
      <c r="G31" s="18"/>
      <c r="H31" s="56"/>
    </row>
    <row r="32" spans="1:8" s="4" customFormat="1" ht="30" customHeight="1" x14ac:dyDescent="0.2">
      <c r="A32" s="19">
        <f>'[1]formularz cenowy'!A32</f>
        <v>29</v>
      </c>
      <c r="B32" s="20" t="str">
        <f>'[1]formularz cenowy'!B32</f>
        <v>CEA (Ag. karcynoembrionalny)</v>
      </c>
      <c r="C32" s="21">
        <f>'[1]formularz cenowy'!I32</f>
        <v>50</v>
      </c>
      <c r="D32" s="37"/>
      <c r="E32" s="38"/>
      <c r="F32" s="22"/>
      <c r="G32" s="18"/>
      <c r="H32" s="56"/>
    </row>
    <row r="33" spans="1:8" s="4" customFormat="1" ht="30" customHeight="1" x14ac:dyDescent="0.2">
      <c r="A33" s="19">
        <f>'[1]formularz cenowy'!A33</f>
        <v>30</v>
      </c>
      <c r="B33" s="20" t="str">
        <f>'[1]formularz cenowy'!B33</f>
        <v>Chlamydia trachomatis met. PCR,jakościowo</v>
      </c>
      <c r="C33" s="21">
        <f>'[1]formularz cenowy'!I33</f>
        <v>1</v>
      </c>
      <c r="D33" s="37"/>
      <c r="E33" s="38"/>
      <c r="F33" s="22"/>
      <c r="G33" s="18"/>
      <c r="H33" s="56"/>
    </row>
    <row r="34" spans="1:8" s="4" customFormat="1" ht="30" customHeight="1" x14ac:dyDescent="0.2">
      <c r="A34" s="19">
        <f>'[1]formularz cenowy'!A34</f>
        <v>31</v>
      </c>
      <c r="B34" s="20" t="str">
        <f>'[1]formularz cenowy'!B34</f>
        <v>Chlor</v>
      </c>
      <c r="C34" s="21">
        <f>'[1]formularz cenowy'!I34</f>
        <v>15</v>
      </c>
      <c r="D34" s="37"/>
      <c r="E34" s="38"/>
      <c r="F34" s="22"/>
      <c r="G34" s="18"/>
      <c r="H34" s="56"/>
    </row>
    <row r="35" spans="1:8" s="4" customFormat="1" ht="30" customHeight="1" x14ac:dyDescent="0.2">
      <c r="A35" s="19">
        <f>'[1]formularz cenowy'!A35</f>
        <v>32</v>
      </c>
      <c r="B35" s="20" t="str">
        <f>'[1]formularz cenowy'!B35</f>
        <v>Cholesterol  całkowity</v>
      </c>
      <c r="C35" s="21">
        <f>'[1]formularz cenowy'!I35</f>
        <v>572</v>
      </c>
      <c r="D35" s="37"/>
      <c r="E35" s="38"/>
      <c r="F35" s="22"/>
      <c r="G35" s="18"/>
      <c r="H35" s="56"/>
    </row>
    <row r="36" spans="1:8" s="4" customFormat="1" ht="30" customHeight="1" x14ac:dyDescent="0.2">
      <c r="A36" s="19">
        <f>'[1]formularz cenowy'!A36</f>
        <v>33</v>
      </c>
      <c r="B36" s="20" t="str">
        <f>'[1]formularz cenowy'!B36</f>
        <v>Cholesterol HDL</v>
      </c>
      <c r="C36" s="21">
        <f>'[1]formularz cenowy'!I36</f>
        <v>17</v>
      </c>
      <c r="D36" s="37"/>
      <c r="E36" s="38"/>
      <c r="F36" s="22"/>
      <c r="G36" s="18"/>
      <c r="H36" s="56"/>
    </row>
    <row r="37" spans="1:8" s="4" customFormat="1" ht="30" customHeight="1" x14ac:dyDescent="0.2">
      <c r="A37" s="19">
        <f>'[1]formularz cenowy'!A37</f>
        <v>34</v>
      </c>
      <c r="B37" s="20" t="str">
        <f>'[1]formularz cenowy'!B37</f>
        <v>Cholesterol LDL</v>
      </c>
      <c r="C37" s="21">
        <f>'[1]formularz cenowy'!I37</f>
        <v>52</v>
      </c>
      <c r="D37" s="37"/>
      <c r="E37" s="38"/>
      <c r="F37" s="22"/>
      <c r="G37" s="18"/>
      <c r="H37" s="56"/>
    </row>
    <row r="38" spans="1:8" s="4" customFormat="1" ht="30" customHeight="1" x14ac:dyDescent="0.2">
      <c r="A38" s="19">
        <f>'[1]formularz cenowy'!A38</f>
        <v>35</v>
      </c>
      <c r="B38" s="20" t="str">
        <f>'[1]formularz cenowy'!B38</f>
        <v>CK-MB - kinaza kreatynowa - izoenzym</v>
      </c>
      <c r="C38" s="21">
        <f>'[1]formularz cenowy'!I38</f>
        <v>1</v>
      </c>
      <c r="D38" s="37"/>
      <c r="E38" s="38"/>
      <c r="F38" s="22"/>
      <c r="G38" s="25"/>
      <c r="H38" s="56"/>
    </row>
    <row r="39" spans="1:8" s="5" customFormat="1" ht="30" customHeight="1" x14ac:dyDescent="0.2">
      <c r="A39" s="19">
        <f>'[1]formularz cenowy'!A39</f>
        <v>36</v>
      </c>
      <c r="B39" s="20" t="str">
        <f>'[1]formularz cenowy'!B39</f>
        <v>C-peptyd</v>
      </c>
      <c r="C39" s="21">
        <f>'[1]formularz cenowy'!I39</f>
        <v>0</v>
      </c>
      <c r="D39" s="37"/>
      <c r="E39" s="40"/>
      <c r="F39" s="30"/>
      <c r="G39" s="26"/>
      <c r="H39" s="57"/>
    </row>
    <row r="40" spans="1:8" s="4" customFormat="1" ht="30" customHeight="1" x14ac:dyDescent="0.2">
      <c r="A40" s="19">
        <f>'[1]formularz cenowy'!A40</f>
        <v>37</v>
      </c>
      <c r="B40" s="20" t="str">
        <f>'[1]formularz cenowy'!B40</f>
        <v>CPK - kinaza fosfokreatynowa</v>
      </c>
      <c r="C40" s="21">
        <f>'[1]formularz cenowy'!I40</f>
        <v>431</v>
      </c>
      <c r="D40" s="41"/>
      <c r="E40" s="42"/>
      <c r="F40" s="31"/>
      <c r="G40" s="26"/>
      <c r="H40" s="57"/>
    </row>
    <row r="41" spans="1:8" s="4" customFormat="1" ht="30" customHeight="1" x14ac:dyDescent="0.2">
      <c r="A41" s="19">
        <f>'[1]formularz cenowy'!A41</f>
        <v>38</v>
      </c>
      <c r="B41" s="20" t="str">
        <f>'[1]formularz cenowy'!B41</f>
        <v>CRP</v>
      </c>
      <c r="C41" s="21">
        <f>'[1]formularz cenowy'!I41</f>
        <v>4505</v>
      </c>
      <c r="D41" s="43"/>
      <c r="E41" s="42"/>
      <c r="F41" s="31"/>
      <c r="G41" s="26"/>
      <c r="H41" s="57"/>
    </row>
    <row r="42" spans="1:8" s="4" customFormat="1" ht="30" customHeight="1" x14ac:dyDescent="0.2">
      <c r="A42" s="19">
        <f>'[1]formularz cenowy'!A42</f>
        <v>39</v>
      </c>
      <c r="B42" s="20" t="str">
        <f>'[1]formularz cenowy'!B42</f>
        <v>Cynk w surowicy</v>
      </c>
      <c r="C42" s="21">
        <f>'[1]formularz cenowy'!I42</f>
        <v>2</v>
      </c>
      <c r="D42" s="44"/>
      <c r="E42" s="42"/>
      <c r="F42" s="31"/>
      <c r="G42" s="26"/>
      <c r="H42" s="57"/>
    </row>
    <row r="43" spans="1:8" s="4" customFormat="1" ht="30" customHeight="1" x14ac:dyDescent="0.2">
      <c r="A43" s="19">
        <f>'[1]formularz cenowy'!A43</f>
        <v>40</v>
      </c>
      <c r="B43" s="20" t="str">
        <f>'[1]formularz cenowy'!B43</f>
        <v>Cytomegalia IgG</v>
      </c>
      <c r="C43" s="21">
        <f>'[1]formularz cenowy'!I43</f>
        <v>147</v>
      </c>
      <c r="D43" s="43"/>
      <c r="E43" s="36"/>
      <c r="F43" s="27"/>
      <c r="G43" s="26"/>
      <c r="H43" s="57"/>
    </row>
    <row r="44" spans="1:8" s="4" customFormat="1" ht="30" customHeight="1" x14ac:dyDescent="0.2">
      <c r="A44" s="19">
        <f>'[1]formularz cenowy'!A44</f>
        <v>41</v>
      </c>
      <c r="B44" s="20" t="str">
        <f>'[1]formularz cenowy'!B44</f>
        <v>Cytomegalia IgM</v>
      </c>
      <c r="C44" s="21">
        <f>'[1]formularz cenowy'!I44</f>
        <v>165</v>
      </c>
      <c r="D44" s="37"/>
      <c r="E44" s="38"/>
      <c r="F44" s="28"/>
      <c r="G44" s="26"/>
      <c r="H44" s="57"/>
    </row>
    <row r="45" spans="1:8" s="4" customFormat="1" ht="30" customHeight="1" x14ac:dyDescent="0.2">
      <c r="A45" s="19">
        <f>'[1]formularz cenowy'!A45</f>
        <v>42</v>
      </c>
      <c r="B45" s="20" t="str">
        <f>'[1]formularz cenowy'!B45</f>
        <v>Czynnik reumatoidalny RF IgM</v>
      </c>
      <c r="C45" s="21">
        <f>'[1]formularz cenowy'!I45</f>
        <v>9</v>
      </c>
      <c r="D45" s="37"/>
      <c r="E45" s="38"/>
      <c r="F45" s="22"/>
      <c r="G45" s="18"/>
      <c r="H45" s="56"/>
    </row>
    <row r="46" spans="1:8" s="4" customFormat="1" ht="30" customHeight="1" x14ac:dyDescent="0.2">
      <c r="A46" s="19">
        <f>'[1]formularz cenowy'!A46</f>
        <v>43</v>
      </c>
      <c r="B46" s="20" t="str">
        <f>'[1]formularz cenowy'!B46</f>
        <v>D-Dimery</v>
      </c>
      <c r="C46" s="21">
        <f>'[1]formularz cenowy'!I46</f>
        <v>121</v>
      </c>
      <c r="D46" s="37"/>
      <c r="E46" s="38"/>
      <c r="F46" s="22"/>
      <c r="G46" s="18"/>
      <c r="H46" s="56"/>
    </row>
    <row r="47" spans="1:8" s="4" customFormat="1" ht="30" customHeight="1" x14ac:dyDescent="0.2">
      <c r="A47" s="19">
        <f>'[1]formularz cenowy'!A47</f>
        <v>44</v>
      </c>
      <c r="B47" s="20" t="str">
        <f>'[1]formularz cenowy'!B47</f>
        <v>Dehydrogenaza mleczanowa - LDH</v>
      </c>
      <c r="C47" s="21">
        <f>'[1]formularz cenowy'!I47</f>
        <v>38</v>
      </c>
      <c r="D47" s="37"/>
      <c r="E47" s="38"/>
      <c r="F47" s="22"/>
      <c r="G47" s="18"/>
      <c r="H47" s="56"/>
    </row>
    <row r="48" spans="1:8" s="4" customFormat="1" ht="30" customHeight="1" x14ac:dyDescent="0.2">
      <c r="A48" s="19">
        <f>'[1]formularz cenowy'!A48</f>
        <v>45</v>
      </c>
      <c r="B48" s="20" t="str">
        <f>'[1]formularz cenowy'!B48</f>
        <v>DHEA - SO4</v>
      </c>
      <c r="C48" s="21">
        <f>'[1]formularz cenowy'!I48</f>
        <v>60</v>
      </c>
      <c r="D48" s="37"/>
      <c r="E48" s="38"/>
      <c r="F48" s="22"/>
      <c r="G48" s="25"/>
      <c r="H48" s="56"/>
    </row>
    <row r="49" spans="1:8" s="4" customFormat="1" ht="30" customHeight="1" x14ac:dyDescent="0.2">
      <c r="A49" s="19">
        <f>'[1]formularz cenowy'!A49</f>
        <v>46</v>
      </c>
      <c r="B49" s="20" t="str">
        <f>'[1]formularz cenowy'!B49</f>
        <v>E2 - Estradiol</v>
      </c>
      <c r="C49" s="21">
        <f>'[1]formularz cenowy'!I49</f>
        <v>611</v>
      </c>
      <c r="D49" s="37"/>
      <c r="E49" s="38"/>
      <c r="F49" s="28"/>
      <c r="G49" s="26"/>
      <c r="H49" s="57"/>
    </row>
    <row r="50" spans="1:8" s="4" customFormat="1" ht="30" customHeight="1" x14ac:dyDescent="0.2">
      <c r="A50" s="19">
        <f>'[1]formularz cenowy'!A50</f>
        <v>47</v>
      </c>
      <c r="B50" s="20" t="str">
        <f>'[1]formularz cenowy'!B50</f>
        <v>Elektrolity</v>
      </c>
      <c r="C50" s="21">
        <f>'[1]formularz cenowy'!I50</f>
        <v>2112</v>
      </c>
      <c r="D50" s="37"/>
      <c r="E50" s="38"/>
      <c r="F50" s="28"/>
      <c r="G50" s="26"/>
      <c r="H50" s="57"/>
    </row>
    <row r="51" spans="1:8" s="4" customFormat="1" ht="30" customHeight="1" x14ac:dyDescent="0.2">
      <c r="A51" s="19">
        <f>'[1]formularz cenowy'!A51</f>
        <v>48</v>
      </c>
      <c r="B51" s="20" t="str">
        <f>'[1]formularz cenowy'!B51</f>
        <v>Ferrytyna</v>
      </c>
      <c r="C51" s="21">
        <f>'[1]formularz cenowy'!I51</f>
        <v>713</v>
      </c>
      <c r="D51" s="37"/>
      <c r="E51" s="38"/>
      <c r="F51" s="28"/>
      <c r="G51" s="26"/>
      <c r="H51" s="57"/>
    </row>
    <row r="52" spans="1:8" s="4" customFormat="1" ht="30" customHeight="1" x14ac:dyDescent="0.2">
      <c r="A52" s="19">
        <f>'[1]formularz cenowy'!A52</f>
        <v>49</v>
      </c>
      <c r="B52" s="20" t="str">
        <f>'[1]formularz cenowy'!B52</f>
        <v>Fibrynogen</v>
      </c>
      <c r="C52" s="21">
        <f>'[1]formularz cenowy'!I52</f>
        <v>65</v>
      </c>
      <c r="D52" s="43"/>
      <c r="E52" s="38"/>
      <c r="F52" s="29"/>
      <c r="G52" s="26"/>
      <c r="H52" s="57"/>
    </row>
    <row r="53" spans="1:8" s="4" customFormat="1" ht="30" customHeight="1" x14ac:dyDescent="0.2">
      <c r="A53" s="19">
        <f>'[1]formularz cenowy'!A53</f>
        <v>50</v>
      </c>
      <c r="B53" s="20" t="str">
        <f>'[1]formularz cenowy'!B53</f>
        <v>Fosfataza alkaliczna (ALP)</v>
      </c>
      <c r="C53" s="21">
        <f>'[1]formularz cenowy'!I53</f>
        <v>96</v>
      </c>
      <c r="D53" s="43"/>
      <c r="E53" s="38"/>
      <c r="F53" s="29"/>
      <c r="G53" s="26"/>
      <c r="H53" s="57"/>
    </row>
    <row r="54" spans="1:8" s="4" customFormat="1" ht="30" customHeight="1" x14ac:dyDescent="0.2">
      <c r="A54" s="19">
        <f>'[1]formularz cenowy'!A54</f>
        <v>51</v>
      </c>
      <c r="B54" s="20" t="str">
        <f>'[1]formularz cenowy'!B54</f>
        <v>Fosfataza kwaśna (ACP)</v>
      </c>
      <c r="C54" s="21">
        <f>'[1]formularz cenowy'!I54</f>
        <v>19</v>
      </c>
      <c r="D54" s="37"/>
      <c r="E54" s="38"/>
      <c r="F54" s="28"/>
      <c r="G54" s="26"/>
      <c r="H54" s="57"/>
    </row>
    <row r="55" spans="1:8" s="4" customFormat="1" ht="30" customHeight="1" x14ac:dyDescent="0.2">
      <c r="A55" s="19">
        <f>'[1]formularz cenowy'!A55</f>
        <v>52</v>
      </c>
      <c r="B55" s="20" t="str">
        <f>'[1]formularz cenowy'!B55</f>
        <v>Fosfataza zasadowa - frakcja kostna</v>
      </c>
      <c r="C55" s="21">
        <f>'[1]formularz cenowy'!I55</f>
        <v>4</v>
      </c>
      <c r="D55" s="37"/>
      <c r="E55" s="38"/>
      <c r="F55" s="28"/>
      <c r="G55" s="26"/>
      <c r="H55" s="57"/>
    </row>
    <row r="56" spans="1:8" s="4" customFormat="1" ht="30" customHeight="1" x14ac:dyDescent="0.2">
      <c r="A56" s="19">
        <f>'[1]formularz cenowy'!A56</f>
        <v>53</v>
      </c>
      <c r="B56" s="20" t="str">
        <f>'[1]formularz cenowy'!B56</f>
        <v>Fosfor</v>
      </c>
      <c r="C56" s="21">
        <f>'[1]formularz cenowy'!I56</f>
        <v>82</v>
      </c>
      <c r="D56" s="37"/>
      <c r="E56" s="38"/>
      <c r="F56" s="28"/>
      <c r="G56" s="26"/>
      <c r="H56" s="57"/>
    </row>
    <row r="57" spans="1:8" s="4" customFormat="1" ht="30" customHeight="1" x14ac:dyDescent="0.2">
      <c r="A57" s="19">
        <f>'[1]formularz cenowy'!A57</f>
        <v>57</v>
      </c>
      <c r="B57" s="20" t="str">
        <f>'[1]formularz cenowy'!B57</f>
        <v>Fosfor w moczu</v>
      </c>
      <c r="C57" s="21">
        <f>'[1]formularz cenowy'!I57</f>
        <v>2</v>
      </c>
      <c r="D57" s="37"/>
      <c r="E57" s="38"/>
      <c r="F57" s="28"/>
      <c r="G57" s="26"/>
      <c r="H57" s="57"/>
    </row>
    <row r="58" spans="1:8" s="4" customFormat="1" ht="30" customHeight="1" x14ac:dyDescent="0.2">
      <c r="A58" s="19">
        <f>'[1]formularz cenowy'!A58</f>
        <v>58</v>
      </c>
      <c r="B58" s="20" t="str">
        <f>'[1]formularz cenowy'!B58</f>
        <v>FSH (h.folikulotropowy)</v>
      </c>
      <c r="C58" s="21">
        <f>'[1]formularz cenowy'!I58</f>
        <v>443</v>
      </c>
      <c r="D58" s="45"/>
      <c r="E58" s="38"/>
      <c r="F58" s="28"/>
      <c r="G58" s="26"/>
      <c r="H58" s="57"/>
    </row>
    <row r="59" spans="1:8" s="4" customFormat="1" ht="30" customHeight="1" x14ac:dyDescent="0.2">
      <c r="A59" s="19">
        <f>'[1]formularz cenowy'!A59</f>
        <v>59</v>
      </c>
      <c r="B59" s="20" t="str">
        <f>'[1]formularz cenowy'!B59</f>
        <v>FT3 (trijodotyronina wolna)</v>
      </c>
      <c r="C59" s="21">
        <f>'[1]formularz cenowy'!I59</f>
        <v>1621</v>
      </c>
      <c r="D59" s="43"/>
      <c r="E59" s="38"/>
      <c r="F59" s="29"/>
      <c r="G59" s="26"/>
      <c r="H59" s="57"/>
    </row>
    <row r="60" spans="1:8" s="4" customFormat="1" ht="30" customHeight="1" x14ac:dyDescent="0.2">
      <c r="A60" s="19">
        <f>'[1]formularz cenowy'!A60</f>
        <v>60</v>
      </c>
      <c r="B60" s="20" t="str">
        <f>'[1]formularz cenowy'!B60</f>
        <v>FT4 (tyroksyna wolna)</v>
      </c>
      <c r="C60" s="21">
        <f>'[1]formularz cenowy'!I60</f>
        <v>1928</v>
      </c>
      <c r="D60" s="37"/>
      <c r="E60" s="38"/>
      <c r="F60" s="28"/>
      <c r="G60" s="26"/>
      <c r="H60" s="57"/>
    </row>
    <row r="61" spans="1:8" s="4" customFormat="1" ht="30" customHeight="1" x14ac:dyDescent="0.2">
      <c r="A61" s="19">
        <f>'[1]formularz cenowy'!A61</f>
        <v>61</v>
      </c>
      <c r="B61" s="20" t="str">
        <f>'[1]formularz cenowy'!B61</f>
        <v>GGTP GGlutamylotranspeptydaza</v>
      </c>
      <c r="C61" s="21">
        <f>'[1]formularz cenowy'!I61</f>
        <v>2043</v>
      </c>
      <c r="D61" s="37"/>
      <c r="E61" s="38"/>
      <c r="F61" s="28"/>
      <c r="G61" s="26"/>
      <c r="H61" s="57"/>
    </row>
    <row r="62" spans="1:8" s="4" customFormat="1" ht="30" customHeight="1" x14ac:dyDescent="0.2">
      <c r="A62" s="19">
        <f>'[1]formularz cenowy'!A62</f>
        <v>62</v>
      </c>
      <c r="B62" s="20" t="str">
        <f>'[1]formularz cenowy'!B62</f>
        <v>Glukoza  - poziom  w surowicy</v>
      </c>
      <c r="C62" s="21">
        <f>'[1]formularz cenowy'!I62</f>
        <v>9313</v>
      </c>
      <c r="D62" s="37"/>
      <c r="E62" s="38"/>
      <c r="F62" s="28"/>
      <c r="G62" s="26"/>
      <c r="H62" s="57"/>
    </row>
    <row r="63" spans="1:8" s="4" customFormat="1" ht="30" customHeight="1" x14ac:dyDescent="0.2">
      <c r="A63" s="19">
        <f>'[1]formularz cenowy'!A63</f>
        <v>63</v>
      </c>
      <c r="B63" s="20" t="str">
        <f>'[1]formularz cenowy'!B63</f>
        <v>Glukoza  - poziom po 2 godz.</v>
      </c>
      <c r="C63" s="21">
        <f>'[1]formularz cenowy'!I63</f>
        <v>42</v>
      </c>
      <c r="D63" s="37"/>
      <c r="E63" s="38"/>
      <c r="F63" s="28"/>
      <c r="G63" s="26"/>
      <c r="H63" s="57"/>
    </row>
    <row r="64" spans="1:8" s="4" customFormat="1" ht="30" customHeight="1" x14ac:dyDescent="0.2">
      <c r="A64" s="19">
        <f>'[1]formularz cenowy'!A64</f>
        <v>64</v>
      </c>
      <c r="B64" s="20" t="str">
        <f>'[1]formularz cenowy'!B64</f>
        <v>Glukoza - po obc. 50g po 2 godz.</v>
      </c>
      <c r="C64" s="21">
        <f>'[1]formularz cenowy'!I64</f>
        <v>0</v>
      </c>
      <c r="D64" s="37"/>
      <c r="E64" s="38"/>
      <c r="F64" s="28"/>
      <c r="G64" s="26"/>
      <c r="H64" s="57"/>
    </row>
    <row r="65" spans="1:8" s="4" customFormat="1" ht="30" customHeight="1" x14ac:dyDescent="0.2">
      <c r="A65" s="19">
        <f>'[1]formularz cenowy'!A65</f>
        <v>65</v>
      </c>
      <c r="B65" s="20" t="str">
        <f>'[1]formularz cenowy'!B65</f>
        <v>Glukoza - po obc. 75g po 1 godz.</v>
      </c>
      <c r="C65" s="21">
        <f>'[1]formularz cenowy'!I65</f>
        <v>324</v>
      </c>
      <c r="D65" s="37"/>
      <c r="E65" s="38"/>
      <c r="F65" s="28"/>
      <c r="G65" s="26"/>
      <c r="H65" s="57"/>
    </row>
    <row r="66" spans="1:8" s="4" customFormat="1" ht="30" customHeight="1" x14ac:dyDescent="0.2">
      <c r="A66" s="19">
        <f>'[1]formularz cenowy'!A66</f>
        <v>66</v>
      </c>
      <c r="B66" s="20" t="str">
        <f>'[1]formularz cenowy'!B66</f>
        <v>Glukoza - po obc. 75g po 2 godz.</v>
      </c>
      <c r="C66" s="21">
        <f>'[1]formularz cenowy'!I66</f>
        <v>679</v>
      </c>
      <c r="D66" s="37"/>
      <c r="E66" s="38"/>
      <c r="F66" s="28"/>
      <c r="G66" s="26"/>
      <c r="H66" s="57"/>
    </row>
    <row r="67" spans="1:8" s="4" customFormat="1" ht="30" customHeight="1" x14ac:dyDescent="0.2">
      <c r="A67" s="19">
        <f>'[1]formularz cenowy'!A67</f>
        <v>67</v>
      </c>
      <c r="B67" s="20" t="str">
        <f>'[1]formularz cenowy'!B67</f>
        <v>Glukoza - po obc. 75g po 3 godz.</v>
      </c>
      <c r="C67" s="21">
        <f>'[1]formularz cenowy'!I67</f>
        <v>1</v>
      </c>
      <c r="D67" s="37"/>
      <c r="E67" s="38"/>
      <c r="F67" s="28"/>
      <c r="G67" s="26"/>
      <c r="H67" s="57"/>
    </row>
    <row r="68" spans="1:8" s="4" customFormat="1" ht="30" customHeight="1" x14ac:dyDescent="0.2">
      <c r="A68" s="19">
        <f>'[1]formularz cenowy'!A68</f>
        <v>68</v>
      </c>
      <c r="B68" s="20" t="str">
        <f>'[1]formularz cenowy'!B68</f>
        <v>Glukoza - po obc. 75g po 30 min.</v>
      </c>
      <c r="C68" s="21">
        <f>'[1]formularz cenowy'!I68</f>
        <v>1</v>
      </c>
      <c r="D68" s="37"/>
      <c r="E68" s="38"/>
      <c r="F68" s="28"/>
      <c r="G68" s="26"/>
      <c r="H68" s="57"/>
    </row>
    <row r="69" spans="1:8" s="4" customFormat="1" ht="30" customHeight="1" x14ac:dyDescent="0.2">
      <c r="A69" s="19">
        <f>'[1]formularz cenowy'!A69</f>
        <v>69</v>
      </c>
      <c r="B69" s="20" t="str">
        <f>'[1]formularz cenowy'!B69</f>
        <v>Grupa krwi i Rh</v>
      </c>
      <c r="C69" s="21">
        <f>'[1]formularz cenowy'!I69</f>
        <v>166</v>
      </c>
      <c r="D69" s="37"/>
      <c r="E69" s="38"/>
      <c r="F69" s="28"/>
      <c r="G69" s="26"/>
      <c r="H69" s="57"/>
    </row>
    <row r="70" spans="1:8" s="4" customFormat="1" ht="30" customHeight="1" x14ac:dyDescent="0.2">
      <c r="A70" s="19">
        <f>'[1]formularz cenowy'!A70</f>
        <v>70</v>
      </c>
      <c r="B70" s="20" t="str">
        <f>'[1]formularz cenowy'!B70</f>
        <v>HCG wolna podjednostka beta</v>
      </c>
      <c r="C70" s="21">
        <f>'[1]formularz cenowy'!I70</f>
        <v>1</v>
      </c>
      <c r="D70" s="37"/>
      <c r="E70" s="38"/>
      <c r="F70" s="28"/>
      <c r="G70" s="26"/>
      <c r="H70" s="57"/>
    </row>
    <row r="71" spans="1:8" s="4" customFormat="1" ht="30" customHeight="1" x14ac:dyDescent="0.2">
      <c r="A71" s="19">
        <f>'[1]formularz cenowy'!A71</f>
        <v>71</v>
      </c>
      <c r="B71" s="23" t="str">
        <f>'[1]formularz cenowy'!B71</f>
        <v>HE 4</v>
      </c>
      <c r="C71" s="24">
        <f>'[1]formularz cenowy'!I71</f>
        <v>1</v>
      </c>
      <c r="D71" s="39"/>
      <c r="E71" s="38"/>
      <c r="F71" s="28"/>
      <c r="G71" s="26"/>
      <c r="H71" s="57"/>
    </row>
    <row r="72" spans="1:8" s="4" customFormat="1" ht="30" customHeight="1" x14ac:dyDescent="0.2">
      <c r="A72" s="19">
        <f>'[1]formularz cenowy'!A72</f>
        <v>72</v>
      </c>
      <c r="B72" s="20" t="str">
        <f>'[1]formularz cenowy'!B72</f>
        <v>Helicobakter pylori IgG</v>
      </c>
      <c r="C72" s="21">
        <f>'[1]formularz cenowy'!I72</f>
        <v>33</v>
      </c>
      <c r="D72" s="37"/>
      <c r="E72" s="38"/>
      <c r="F72" s="28"/>
      <c r="G72" s="26"/>
      <c r="H72" s="57"/>
    </row>
    <row r="73" spans="1:8" s="4" customFormat="1" ht="30" customHeight="1" x14ac:dyDescent="0.2">
      <c r="A73" s="19">
        <f>'[1]formularz cenowy'!A73</f>
        <v>73</v>
      </c>
      <c r="B73" s="20" t="str">
        <f>'[1]formularz cenowy'!B73</f>
        <v>Helicobakter pylori w kale - test jakościowy</v>
      </c>
      <c r="C73" s="21">
        <f>'[1]formularz cenowy'!I73</f>
        <v>43</v>
      </c>
      <c r="D73" s="37"/>
      <c r="E73" s="38"/>
      <c r="F73" s="28"/>
      <c r="G73" s="26"/>
      <c r="H73" s="57"/>
    </row>
    <row r="74" spans="1:8" s="4" customFormat="1" ht="30" customHeight="1" x14ac:dyDescent="0.2">
      <c r="A74" s="19">
        <f>'[1]formularz cenowy'!A74</f>
        <v>74</v>
      </c>
      <c r="B74" s="23" t="str">
        <f>'[1]formularz cenowy'!B74</f>
        <v>Hemoglobina glikowana HbA1c</v>
      </c>
      <c r="C74" s="24">
        <f>'[1]formularz cenowy'!I74</f>
        <v>1699</v>
      </c>
      <c r="D74" s="39"/>
      <c r="E74" s="38"/>
      <c r="F74" s="28"/>
      <c r="G74" s="26"/>
      <c r="H74" s="57"/>
    </row>
    <row r="75" spans="1:8" s="4" customFormat="1" ht="30" customHeight="1" x14ac:dyDescent="0.2">
      <c r="A75" s="19">
        <f>'[1]formularz cenowy'!A75</f>
        <v>75</v>
      </c>
      <c r="B75" s="20" t="str">
        <f>'[1]formularz cenowy'!B75</f>
        <v>Homocysteina</v>
      </c>
      <c r="C75" s="21">
        <f>'[1]formularz cenowy'!I75</f>
        <v>16</v>
      </c>
      <c r="D75" s="37"/>
      <c r="E75" s="38"/>
      <c r="F75" s="28"/>
      <c r="G75" s="26"/>
      <c r="H75" s="57"/>
    </row>
    <row r="76" spans="1:8" s="4" customFormat="1" ht="30" customHeight="1" x14ac:dyDescent="0.2">
      <c r="A76" s="19">
        <f>'[1]formularz cenowy'!A76</f>
        <v>76</v>
      </c>
      <c r="B76" s="20" t="str">
        <f>'[1]formularz cenowy'!B76</f>
        <v>Hormon wzrostu</v>
      </c>
      <c r="C76" s="21">
        <f>'[1]formularz cenowy'!I76</f>
        <v>3</v>
      </c>
      <c r="D76" s="37"/>
      <c r="E76" s="38"/>
      <c r="F76" s="28"/>
      <c r="G76" s="26"/>
      <c r="H76" s="57"/>
    </row>
    <row r="77" spans="1:8" s="4" customFormat="1" ht="30" customHeight="1" x14ac:dyDescent="0.2">
      <c r="A77" s="19">
        <f>'[1]formularz cenowy'!A77</f>
        <v>77</v>
      </c>
      <c r="B77" s="20" t="str">
        <f>'[1]formularz cenowy'!B77</f>
        <v>IgE całkowite</v>
      </c>
      <c r="C77" s="21">
        <f>'[1]formularz cenowy'!I77</f>
        <v>23</v>
      </c>
      <c r="D77" s="37"/>
      <c r="E77" s="38"/>
      <c r="F77" s="28"/>
      <c r="G77" s="26"/>
      <c r="H77" s="57"/>
    </row>
    <row r="78" spans="1:8" s="4" customFormat="1" ht="30" customHeight="1" x14ac:dyDescent="0.2">
      <c r="A78" s="19">
        <f>'[1]formularz cenowy'!A78</f>
        <v>78</v>
      </c>
      <c r="B78" s="20" t="str">
        <f>'[1]formularz cenowy'!B78</f>
        <v>IgE spec. gluten</v>
      </c>
      <c r="C78" s="21">
        <f>'[1]formularz cenowy'!I78</f>
        <v>1</v>
      </c>
      <c r="D78" s="45"/>
      <c r="E78" s="40"/>
      <c r="F78" s="30"/>
      <c r="G78" s="26"/>
      <c r="H78" s="57"/>
    </row>
    <row r="79" spans="1:8" s="4" customFormat="1" ht="30" customHeight="1" x14ac:dyDescent="0.2">
      <c r="A79" s="19">
        <f>'[1]formularz cenowy'!A79</f>
        <v>79</v>
      </c>
      <c r="B79" s="20" t="str">
        <f>'[1]formularz cenowy'!B79</f>
        <v>IgE spec. mleko krowie F2</v>
      </c>
      <c r="C79" s="21">
        <f>'[1]formularz cenowy'!I79</f>
        <v>1</v>
      </c>
      <c r="D79" s="45"/>
      <c r="E79" s="40"/>
      <c r="F79" s="30"/>
      <c r="G79" s="26"/>
      <c r="H79" s="57"/>
    </row>
    <row r="80" spans="1:8" s="4" customFormat="1" ht="30" customHeight="1" x14ac:dyDescent="0.2">
      <c r="A80" s="19">
        <f>'[1]formularz cenowy'!A80</f>
        <v>80</v>
      </c>
      <c r="B80" s="20" t="str">
        <f>'[1]formularz cenowy'!B80</f>
        <v>Immunoglobulina A</v>
      </c>
      <c r="C80" s="21">
        <f>'[1]formularz cenowy'!I80</f>
        <v>6</v>
      </c>
      <c r="D80" s="43"/>
      <c r="E80" s="42"/>
      <c r="F80" s="31"/>
      <c r="G80" s="26"/>
      <c r="H80" s="57"/>
    </row>
    <row r="81" spans="1:8" s="4" customFormat="1" ht="30" customHeight="1" x14ac:dyDescent="0.2">
      <c r="A81" s="19">
        <f>'[1]formularz cenowy'!A81</f>
        <v>81</v>
      </c>
      <c r="B81" s="20" t="str">
        <f>'[1]formularz cenowy'!B81</f>
        <v>Immunoglobulina G</v>
      </c>
      <c r="C81" s="21">
        <f>'[1]formularz cenowy'!I81</f>
        <v>4</v>
      </c>
      <c r="D81" s="43"/>
      <c r="E81" s="42"/>
      <c r="F81" s="31"/>
      <c r="G81" s="26"/>
      <c r="H81" s="57"/>
    </row>
    <row r="82" spans="1:8" s="4" customFormat="1" ht="30" customHeight="1" x14ac:dyDescent="0.2">
      <c r="A82" s="19">
        <f>'[1]formularz cenowy'!A82</f>
        <v>82</v>
      </c>
      <c r="B82" s="20" t="str">
        <f>'[1]formularz cenowy'!B82</f>
        <v>Immunoglobulina M</v>
      </c>
      <c r="C82" s="21">
        <f>'[1]formularz cenowy'!I82</f>
        <v>4</v>
      </c>
      <c r="D82" s="43"/>
      <c r="E82" s="42"/>
      <c r="F82" s="31"/>
      <c r="G82" s="26"/>
      <c r="H82" s="57"/>
    </row>
    <row r="83" spans="1:8" s="4" customFormat="1" ht="30" customHeight="1" x14ac:dyDescent="0.2">
      <c r="A83" s="19">
        <f>'[1]formularz cenowy'!A83</f>
        <v>83</v>
      </c>
      <c r="B83" s="20" t="str">
        <f>'[1]formularz cenowy'!B83</f>
        <v>Insulina</v>
      </c>
      <c r="C83" s="21">
        <f>'[1]formularz cenowy'!I83</f>
        <v>99</v>
      </c>
      <c r="D83" s="43"/>
      <c r="E83" s="42"/>
      <c r="F83" s="31"/>
      <c r="G83" s="26"/>
      <c r="H83" s="57"/>
    </row>
    <row r="84" spans="1:8" s="4" customFormat="1" ht="30" customHeight="1" x14ac:dyDescent="0.2">
      <c r="A84" s="19">
        <f>'[1]formularz cenowy'!A84</f>
        <v>84</v>
      </c>
      <c r="B84" s="20" t="str">
        <f>'[1]formularz cenowy'!B84</f>
        <v>Insulina-2 godz. po posiłku</v>
      </c>
      <c r="C84" s="21">
        <f>'[1]formularz cenowy'!I84</f>
        <v>3</v>
      </c>
      <c r="D84" s="43"/>
      <c r="E84" s="42"/>
      <c r="F84" s="31"/>
      <c r="G84" s="26"/>
      <c r="H84" s="57"/>
    </row>
    <row r="85" spans="1:8" s="4" customFormat="1" ht="30" customHeight="1" x14ac:dyDescent="0.2">
      <c r="A85" s="19">
        <f>'[1]formularz cenowy'!A85</f>
        <v>85</v>
      </c>
      <c r="B85" s="20" t="str">
        <f>'[1]formularz cenowy'!B85</f>
        <v>Insulina po obc.75g. glukozy po 1 godz.</v>
      </c>
      <c r="C85" s="21">
        <f>'[1]formularz cenowy'!I85</f>
        <v>28</v>
      </c>
      <c r="D85" s="43"/>
      <c r="E85" s="42"/>
      <c r="F85" s="31"/>
      <c r="G85" s="26"/>
      <c r="H85" s="57"/>
    </row>
    <row r="86" spans="1:8" s="4" customFormat="1" ht="30" customHeight="1" x14ac:dyDescent="0.2">
      <c r="A86" s="19">
        <f>'[1]formularz cenowy'!A86</f>
        <v>86</v>
      </c>
      <c r="B86" s="20" t="str">
        <f>'[1]formularz cenowy'!B86</f>
        <v>Insulina po obc.75g. glukozy po 2 godz.</v>
      </c>
      <c r="C86" s="21">
        <f>'[1]formularz cenowy'!I86</f>
        <v>39</v>
      </c>
      <c r="D86" s="43"/>
      <c r="E86" s="42"/>
      <c r="F86" s="31"/>
      <c r="G86" s="26"/>
      <c r="H86" s="57"/>
    </row>
    <row r="87" spans="1:8" s="4" customFormat="1" ht="30" customHeight="1" x14ac:dyDescent="0.2">
      <c r="A87" s="19">
        <f>'[1]formularz cenowy'!A87</f>
        <v>87</v>
      </c>
      <c r="B87" s="20" t="str">
        <f>'[1]formularz cenowy'!B87</f>
        <v>Insulina po obc.75g. glukozy po 3 godz.</v>
      </c>
      <c r="C87" s="21">
        <f>'[1]formularz cenowy'!I87</f>
        <v>1</v>
      </c>
      <c r="D87" s="43"/>
      <c r="E87" s="42"/>
      <c r="F87" s="31"/>
      <c r="G87" s="26"/>
      <c r="H87" s="57"/>
    </row>
    <row r="88" spans="1:8" s="4" customFormat="1" ht="30" customHeight="1" x14ac:dyDescent="0.2">
      <c r="A88" s="19">
        <f>'[1]formularz cenowy'!A88</f>
        <v>88</v>
      </c>
      <c r="B88" s="20" t="str">
        <f>'[1]formularz cenowy'!B88</f>
        <v>Kalcytonina</v>
      </c>
      <c r="C88" s="21">
        <f>'[1]formularz cenowy'!I88</f>
        <v>1</v>
      </c>
      <c r="D88" s="43"/>
      <c r="E88" s="42"/>
      <c r="F88" s="31"/>
      <c r="G88" s="26"/>
      <c r="H88" s="57"/>
    </row>
    <row r="89" spans="1:8" s="4" customFormat="1" ht="30" customHeight="1" x14ac:dyDescent="0.2">
      <c r="A89" s="19">
        <f>'[1]formularz cenowy'!A89</f>
        <v>89</v>
      </c>
      <c r="B89" s="20" t="str">
        <f>'[1]formularz cenowy'!B89</f>
        <v>Kalprotektyna w kale</v>
      </c>
      <c r="C89" s="21">
        <f>'[1]formularz cenowy'!I89</f>
        <v>4</v>
      </c>
      <c r="D89" s="43"/>
      <c r="E89" s="42"/>
      <c r="F89" s="31"/>
      <c r="G89" s="26"/>
      <c r="H89" s="57"/>
    </row>
    <row r="90" spans="1:8" s="4" customFormat="1" ht="30" customHeight="1" x14ac:dyDescent="0.2">
      <c r="A90" s="19">
        <f>'[1]formularz cenowy'!A90</f>
        <v>90</v>
      </c>
      <c r="B90" s="20" t="str">
        <f>'[1]formularz cenowy'!B90</f>
        <v>Kał - badanie  w  kierunku  lamblii</v>
      </c>
      <c r="C90" s="21">
        <f>'[1]formularz cenowy'!I90</f>
        <v>21</v>
      </c>
      <c r="D90" s="43"/>
      <c r="E90" s="42"/>
      <c r="F90" s="31"/>
      <c r="G90" s="26"/>
      <c r="H90" s="57"/>
    </row>
    <row r="91" spans="1:8" s="4" customFormat="1" ht="30" customHeight="1" x14ac:dyDescent="0.2">
      <c r="A91" s="19">
        <f>'[1]formularz cenowy'!A91</f>
        <v>91</v>
      </c>
      <c r="B91" s="20" t="str">
        <f>'[1]formularz cenowy'!B91</f>
        <v>Kał - badanie mykologiczne w kierunku drożdżaków</v>
      </c>
      <c r="C91" s="21">
        <f>'[1]formularz cenowy'!I91</f>
        <v>5</v>
      </c>
      <c r="D91" s="43"/>
      <c r="E91" s="42"/>
      <c r="F91" s="31"/>
      <c r="G91" s="26"/>
      <c r="H91" s="57"/>
    </row>
    <row r="92" spans="1:8" s="4" customFormat="1" ht="30" customHeight="1" x14ac:dyDescent="0.2">
      <c r="A92" s="19">
        <f>'[1]formularz cenowy'!A92</f>
        <v>92</v>
      </c>
      <c r="B92" s="20" t="str">
        <f>'[1]formularz cenowy'!B92</f>
        <v>Kał - badanie ogólne</v>
      </c>
      <c r="C92" s="21">
        <f>'[1]formularz cenowy'!I92</f>
        <v>57</v>
      </c>
      <c r="D92" s="43"/>
      <c r="E92" s="42"/>
      <c r="F92" s="31"/>
      <c r="G92" s="26"/>
      <c r="H92" s="57"/>
    </row>
    <row r="93" spans="1:8" s="4" customFormat="1" ht="30" customHeight="1" x14ac:dyDescent="0.2">
      <c r="A93" s="19">
        <f>'[1]formularz cenowy'!A93</f>
        <v>93</v>
      </c>
      <c r="B93" s="20" t="str">
        <f>'[1]formularz cenowy'!B93</f>
        <v>Kał - badanie w kierunku pasożytów</v>
      </c>
      <c r="C93" s="21">
        <f>'[1]formularz cenowy'!I93</f>
        <v>171</v>
      </c>
      <c r="D93" s="43"/>
      <c r="E93" s="42"/>
      <c r="F93" s="31"/>
      <c r="G93" s="26"/>
      <c r="H93" s="57"/>
    </row>
    <row r="94" spans="1:8" s="4" customFormat="1" ht="30" customHeight="1" x14ac:dyDescent="0.2">
      <c r="A94" s="19">
        <f>'[1]formularz cenowy'!A94</f>
        <v>94</v>
      </c>
      <c r="B94" s="20" t="str">
        <f>'[1]formularz cenowy'!B94</f>
        <v>Kał - badanie w kierunku pasożytów II bad.</v>
      </c>
      <c r="C94" s="21">
        <f>'[1]formularz cenowy'!I94</f>
        <v>37</v>
      </c>
      <c r="D94" s="43"/>
      <c r="E94" s="42"/>
      <c r="F94" s="31"/>
      <c r="G94" s="26"/>
      <c r="H94" s="57"/>
    </row>
    <row r="95" spans="1:8" s="4" customFormat="1" ht="30" customHeight="1" x14ac:dyDescent="0.2">
      <c r="A95" s="19">
        <f>'[1]formularz cenowy'!A95</f>
        <v>95</v>
      </c>
      <c r="B95" s="20" t="str">
        <f>'[1]formularz cenowy'!B95</f>
        <v>Kał - badanie w kierunku pasożytów III bad.</v>
      </c>
      <c r="C95" s="21">
        <f>'[1]formularz cenowy'!I95</f>
        <v>27</v>
      </c>
      <c r="D95" s="43"/>
      <c r="E95" s="42"/>
      <c r="F95" s="31"/>
      <c r="G95" s="26"/>
      <c r="H95" s="57"/>
    </row>
    <row r="96" spans="1:8" s="4" customFormat="1" ht="30" customHeight="1" x14ac:dyDescent="0.2">
      <c r="A96" s="19">
        <f>'[1]formularz cenowy'!A96</f>
        <v>96</v>
      </c>
      <c r="B96" s="20" t="str">
        <f>'[1]formularz cenowy'!B96</f>
        <v>Kał - badanie w kierunku SS</v>
      </c>
      <c r="C96" s="21">
        <f>'[1]formularz cenowy'!I96</f>
        <v>5</v>
      </c>
      <c r="D96" s="43"/>
      <c r="E96" s="42"/>
      <c r="F96" s="31"/>
      <c r="G96" s="26"/>
      <c r="H96" s="57"/>
    </row>
    <row r="97" spans="1:8" s="4" customFormat="1" ht="30" customHeight="1" x14ac:dyDescent="0.2">
      <c r="A97" s="19">
        <f>'[1]formularz cenowy'!A97</f>
        <v>97</v>
      </c>
      <c r="B97" s="20" t="str">
        <f>'[1]formularz cenowy'!B97</f>
        <v>Kał - badanie w kierunku Yersinia</v>
      </c>
      <c r="C97" s="21">
        <f>'[1]formularz cenowy'!I97</f>
        <v>0</v>
      </c>
      <c r="D97" s="43"/>
      <c r="E97" s="42"/>
      <c r="F97" s="31"/>
      <c r="G97" s="26"/>
      <c r="H97" s="57"/>
    </row>
    <row r="98" spans="1:8" s="4" customFormat="1" ht="30" customHeight="1" x14ac:dyDescent="0.2">
      <c r="A98" s="19">
        <f>'[1]formularz cenowy'!A98</f>
        <v>98</v>
      </c>
      <c r="B98" s="20" t="str">
        <f>'[1]formularz cenowy'!B98</f>
        <v>Kał - krew utajona</v>
      </c>
      <c r="C98" s="21">
        <f>'[1]formularz cenowy'!I98</f>
        <v>105</v>
      </c>
      <c r="D98" s="43"/>
      <c r="E98" s="42"/>
      <c r="F98" s="31"/>
      <c r="G98" s="26"/>
      <c r="H98" s="57"/>
    </row>
    <row r="99" spans="1:8" s="4" customFormat="1" ht="30" customHeight="1" x14ac:dyDescent="0.2">
      <c r="A99" s="19">
        <f>'[1]formularz cenowy'!A99</f>
        <v>99</v>
      </c>
      <c r="B99" s="20" t="str">
        <f>'[1]formularz cenowy'!B99</f>
        <v>Kał - rotawirus/adenowirus</v>
      </c>
      <c r="C99" s="21">
        <f>'[1]formularz cenowy'!I99</f>
        <v>0</v>
      </c>
      <c r="D99" s="43"/>
      <c r="E99" s="42"/>
      <c r="F99" s="31"/>
      <c r="G99" s="26"/>
      <c r="H99" s="57"/>
    </row>
    <row r="100" spans="1:8" s="4" customFormat="1" ht="30" customHeight="1" x14ac:dyDescent="0.2">
      <c r="A100" s="19">
        <f>'[1]formularz cenowy'!A100</f>
        <v>100</v>
      </c>
      <c r="B100" s="20" t="str">
        <f>'[1]formularz cenowy'!B100</f>
        <v>Klirens kreatyniny</v>
      </c>
      <c r="C100" s="21">
        <f>'[1]formularz cenowy'!I100</f>
        <v>0</v>
      </c>
      <c r="D100" s="43"/>
      <c r="E100" s="42"/>
      <c r="F100" s="31"/>
      <c r="G100" s="26"/>
      <c r="H100" s="57"/>
    </row>
    <row r="101" spans="1:8" s="4" customFormat="1" ht="30" customHeight="1" x14ac:dyDescent="0.2">
      <c r="A101" s="19">
        <f>'[1]formularz cenowy'!A101</f>
        <v>101</v>
      </c>
      <c r="B101" s="20" t="str">
        <f>'[1]formularz cenowy'!B101</f>
        <v>Kortyzol ( godz. 7.00 - 10.00 )</v>
      </c>
      <c r="C101" s="21">
        <f>'[1]formularz cenowy'!I101</f>
        <v>31</v>
      </c>
      <c r="D101" s="43"/>
      <c r="E101" s="42"/>
      <c r="F101" s="31"/>
      <c r="G101" s="26"/>
      <c r="H101" s="57"/>
    </row>
    <row r="102" spans="1:8" s="4" customFormat="1" ht="30" customHeight="1" x14ac:dyDescent="0.2">
      <c r="A102" s="19">
        <f>'[1]formularz cenowy'!A102</f>
        <v>102</v>
      </c>
      <c r="B102" s="20" t="str">
        <f>'[1]formularz cenowy'!B102</f>
        <v>Kreatynina</v>
      </c>
      <c r="C102" s="21">
        <f>'[1]formularz cenowy'!I102</f>
        <v>8082</v>
      </c>
      <c r="D102" s="43"/>
      <c r="E102" s="42"/>
      <c r="F102" s="31"/>
      <c r="G102" s="26"/>
      <c r="H102" s="57"/>
    </row>
    <row r="103" spans="1:8" s="4" customFormat="1" ht="30" customHeight="1" x14ac:dyDescent="0.2">
      <c r="A103" s="19">
        <f>'[1]formularz cenowy'!A103</f>
        <v>103</v>
      </c>
      <c r="B103" s="20" t="str">
        <f>'[1]formularz cenowy'!B103</f>
        <v>Kwas  foliowy</v>
      </c>
      <c r="C103" s="21">
        <f>'[1]formularz cenowy'!I103</f>
        <v>353</v>
      </c>
      <c r="D103" s="43"/>
      <c r="E103" s="42"/>
      <c r="F103" s="31"/>
      <c r="G103" s="26"/>
      <c r="H103" s="57"/>
    </row>
    <row r="104" spans="1:8" s="4" customFormat="1" ht="30" customHeight="1" x14ac:dyDescent="0.2">
      <c r="A104" s="19">
        <f>'[1]formularz cenowy'!A104</f>
        <v>104</v>
      </c>
      <c r="B104" s="20" t="str">
        <f>'[1]formularz cenowy'!B104</f>
        <v>Kwas moczowy</v>
      </c>
      <c r="C104" s="21">
        <f>'[1]formularz cenowy'!I104</f>
        <v>3659</v>
      </c>
      <c r="D104" s="43"/>
      <c r="E104" s="42"/>
      <c r="F104" s="31"/>
      <c r="G104" s="26"/>
      <c r="H104" s="57"/>
    </row>
    <row r="105" spans="1:8" s="4" customFormat="1" ht="30" customHeight="1" x14ac:dyDescent="0.2">
      <c r="A105" s="19">
        <f>'[1]formularz cenowy'!A105</f>
        <v>105</v>
      </c>
      <c r="B105" s="20" t="str">
        <f>'[1]formularz cenowy'!B105</f>
        <v>Kwasy żółciowe</v>
      </c>
      <c r="C105" s="21">
        <f>'[1]formularz cenowy'!I105</f>
        <v>6</v>
      </c>
      <c r="D105" s="43"/>
      <c r="E105" s="42"/>
      <c r="F105" s="31"/>
      <c r="G105" s="26"/>
      <c r="H105" s="57"/>
    </row>
    <row r="106" spans="1:8" s="4" customFormat="1" ht="30" customHeight="1" x14ac:dyDescent="0.2">
      <c r="A106" s="19">
        <f>'[1]formularz cenowy'!A106</f>
        <v>106</v>
      </c>
      <c r="B106" s="20" t="str">
        <f>'[1]formularz cenowy'!B106</f>
        <v>Lateks RF (test ilościowy)</v>
      </c>
      <c r="C106" s="21">
        <f>'[1]formularz cenowy'!I106</f>
        <v>577</v>
      </c>
      <c r="D106" s="43"/>
      <c r="E106" s="42"/>
      <c r="F106" s="31"/>
      <c r="G106" s="26"/>
      <c r="H106" s="57"/>
    </row>
    <row r="107" spans="1:8" s="4" customFormat="1" ht="30" customHeight="1" x14ac:dyDescent="0.2">
      <c r="A107" s="19">
        <f>'[1]formularz cenowy'!A107</f>
        <v>107</v>
      </c>
      <c r="B107" s="20" t="str">
        <f>'[1]formularz cenowy'!B107</f>
        <v>Leptyna</v>
      </c>
      <c r="C107" s="21">
        <f>'[1]formularz cenowy'!I107</f>
        <v>0</v>
      </c>
      <c r="D107" s="43"/>
      <c r="E107" s="42"/>
      <c r="F107" s="31"/>
      <c r="G107" s="26"/>
      <c r="H107" s="57"/>
    </row>
    <row r="108" spans="1:8" s="4" customFormat="1" ht="30" customHeight="1" x14ac:dyDescent="0.2">
      <c r="A108" s="19">
        <f>'[1]formularz cenowy'!A108</f>
        <v>108</v>
      </c>
      <c r="B108" s="20" t="str">
        <f>'[1]formularz cenowy'!B108</f>
        <v>LH - Luteotropina</v>
      </c>
      <c r="C108" s="21">
        <f>'[1]formularz cenowy'!I108</f>
        <v>105</v>
      </c>
      <c r="D108" s="43"/>
      <c r="E108" s="42"/>
      <c r="F108" s="31"/>
      <c r="G108" s="26"/>
      <c r="H108" s="57"/>
    </row>
    <row r="109" spans="1:8" s="4" customFormat="1" ht="30" customHeight="1" x14ac:dyDescent="0.2">
      <c r="A109" s="19">
        <f>'[1]formularz cenowy'!A109</f>
        <v>109</v>
      </c>
      <c r="B109" s="20" t="str">
        <f>'[1]formularz cenowy'!B109</f>
        <v>Lipaza</v>
      </c>
      <c r="C109" s="21">
        <f>'[1]formularz cenowy'!I109</f>
        <v>93</v>
      </c>
      <c r="D109" s="43"/>
      <c r="E109" s="42"/>
      <c r="F109" s="31"/>
      <c r="G109" s="26"/>
      <c r="H109" s="57"/>
    </row>
    <row r="110" spans="1:8" s="4" customFormat="1" ht="30" customHeight="1" x14ac:dyDescent="0.2">
      <c r="A110" s="19">
        <f>'[1]formularz cenowy'!A110</f>
        <v>110</v>
      </c>
      <c r="B110" s="20" t="str">
        <f>'[1]formularz cenowy'!B110</f>
        <v>Lipidogram</v>
      </c>
      <c r="C110" s="21">
        <f>'[1]formularz cenowy'!I110</f>
        <v>6398</v>
      </c>
      <c r="D110" s="43"/>
      <c r="E110" s="42"/>
      <c r="F110" s="31"/>
      <c r="G110" s="26"/>
      <c r="H110" s="57"/>
    </row>
    <row r="111" spans="1:8" s="4" customFormat="1" ht="30" customHeight="1" x14ac:dyDescent="0.2">
      <c r="A111" s="19">
        <f>'[1]formularz cenowy'!A111</f>
        <v>111</v>
      </c>
      <c r="B111" s="20" t="str">
        <f>'[1]formularz cenowy'!B111</f>
        <v>Magnez</v>
      </c>
      <c r="C111" s="21">
        <f>'[1]formularz cenowy'!I111</f>
        <v>931</v>
      </c>
      <c r="D111" s="43"/>
      <c r="E111" s="42"/>
      <c r="F111" s="31"/>
      <c r="G111" s="26"/>
      <c r="H111" s="57"/>
    </row>
    <row r="112" spans="1:8" s="4" customFormat="1" ht="30" customHeight="1" x14ac:dyDescent="0.2">
      <c r="A112" s="19">
        <f>'[1]formularz cenowy'!A112</f>
        <v>112</v>
      </c>
      <c r="B112" s="20" t="str">
        <f>'[1]formularz cenowy'!B112</f>
        <v>Mikroskopowa ocena rozmazu krwi</v>
      </c>
      <c r="C112" s="21">
        <f>'[1]formularz cenowy'!I112</f>
        <v>519</v>
      </c>
      <c r="D112" s="43"/>
      <c r="E112" s="42"/>
      <c r="F112" s="31"/>
      <c r="G112" s="26"/>
      <c r="H112" s="57"/>
    </row>
    <row r="113" spans="1:8" s="4" customFormat="1" ht="30" customHeight="1" x14ac:dyDescent="0.2">
      <c r="A113" s="19">
        <f>'[1]formularz cenowy'!A113</f>
        <v>113</v>
      </c>
      <c r="B113" s="20" t="str">
        <f>'[1]formularz cenowy'!B113</f>
        <v>Mikroalbuminuria w moczu-jakościowo</v>
      </c>
      <c r="C113" s="21">
        <f>'[1]formularz cenowy'!I113</f>
        <v>1</v>
      </c>
      <c r="D113" s="43"/>
      <c r="E113" s="42"/>
      <c r="F113" s="31"/>
      <c r="G113" s="26"/>
      <c r="H113" s="57"/>
    </row>
    <row r="114" spans="1:8" s="4" customFormat="1" ht="30" customHeight="1" x14ac:dyDescent="0.2">
      <c r="A114" s="19">
        <f>'[1]formularz cenowy'!A114</f>
        <v>114</v>
      </c>
      <c r="B114" s="20" t="str">
        <f>'[1]formularz cenowy'!B114</f>
        <v>Mocz - analiza ogólna</v>
      </c>
      <c r="C114" s="21">
        <f>'[1]formularz cenowy'!I114</f>
        <v>8491</v>
      </c>
      <c r="D114" s="43"/>
      <c r="E114" s="42"/>
      <c r="F114" s="31"/>
      <c r="G114" s="26"/>
      <c r="H114" s="57"/>
    </row>
    <row r="115" spans="1:8" s="4" customFormat="1" ht="30" customHeight="1" x14ac:dyDescent="0.2">
      <c r="A115" s="19">
        <f>'[1]formularz cenowy'!A115</f>
        <v>115</v>
      </c>
      <c r="B115" s="20" t="str">
        <f>'[1]formularz cenowy'!B115</f>
        <v>Mocz - badanie bakteriologiczne</v>
      </c>
      <c r="C115" s="21">
        <f>'[1]formularz cenowy'!I115</f>
        <v>818</v>
      </c>
      <c r="D115" s="43"/>
      <c r="E115" s="42"/>
      <c r="F115" s="31"/>
      <c r="G115" s="26"/>
      <c r="H115" s="57"/>
    </row>
    <row r="116" spans="1:8" s="4" customFormat="1" ht="30" customHeight="1" x14ac:dyDescent="0.2">
      <c r="A116" s="19">
        <f>'[1]formularz cenowy'!A116</f>
        <v>116</v>
      </c>
      <c r="B116" s="20" t="str">
        <f>'[1]formularz cenowy'!B116</f>
        <v>Mocz - badanie mykologiczne</v>
      </c>
      <c r="C116" s="21">
        <f>'[1]formularz cenowy'!I116</f>
        <v>7</v>
      </c>
      <c r="D116" s="43"/>
      <c r="E116" s="42"/>
      <c r="F116" s="31"/>
      <c r="G116" s="26"/>
      <c r="H116" s="57"/>
    </row>
    <row r="117" spans="1:8" s="4" customFormat="1" ht="30" customHeight="1" x14ac:dyDescent="0.2">
      <c r="A117" s="19">
        <f>'[1]formularz cenowy'!A117</f>
        <v>117</v>
      </c>
      <c r="B117" s="20" t="str">
        <f>'[1]formularz cenowy'!B117</f>
        <v>Mocz - białko w moczu dobowym</v>
      </c>
      <c r="C117" s="21">
        <f>'[1]formularz cenowy'!I117</f>
        <v>2</v>
      </c>
      <c r="D117" s="43"/>
      <c r="E117" s="42"/>
      <c r="F117" s="31"/>
      <c r="G117" s="26"/>
      <c r="H117" s="57"/>
    </row>
    <row r="118" spans="1:8" s="4" customFormat="1" ht="30" customHeight="1" x14ac:dyDescent="0.2">
      <c r="A118" s="19">
        <f>'[1]formularz cenowy'!A118</f>
        <v>118</v>
      </c>
      <c r="B118" s="20" t="str">
        <f>'[1]formularz cenowy'!B118</f>
        <v>Mocznik</v>
      </c>
      <c r="C118" s="21">
        <f>'[1]formularz cenowy'!I118</f>
        <v>2424</v>
      </c>
      <c r="D118" s="43"/>
      <c r="E118" s="42"/>
      <c r="F118" s="31"/>
      <c r="G118" s="26"/>
      <c r="H118" s="57"/>
    </row>
    <row r="119" spans="1:8" s="4" customFormat="1" ht="30" customHeight="1" x14ac:dyDescent="0.2">
      <c r="A119" s="19">
        <f>'[1]formularz cenowy'!A119</f>
        <v>119</v>
      </c>
      <c r="B119" s="20" t="str">
        <f>'[1]formularz cenowy'!B119</f>
        <v>Mononukleoza - EBV IgG</v>
      </c>
      <c r="C119" s="21">
        <f>'[1]formularz cenowy'!I119</f>
        <v>1</v>
      </c>
      <c r="D119" s="43"/>
      <c r="E119" s="42"/>
      <c r="F119" s="31"/>
      <c r="G119" s="26"/>
      <c r="H119" s="57"/>
    </row>
    <row r="120" spans="1:8" s="4" customFormat="1" ht="30" customHeight="1" x14ac:dyDescent="0.2">
      <c r="A120" s="19">
        <f>'[1]formularz cenowy'!A120</f>
        <v>120</v>
      </c>
      <c r="B120" s="20" t="str">
        <f>'[1]formularz cenowy'!B120</f>
        <v>Mononukleoza - EBV IgM</v>
      </c>
      <c r="C120" s="21">
        <f>'[1]formularz cenowy'!I120</f>
        <v>0</v>
      </c>
      <c r="D120" s="43"/>
      <c r="E120" s="42"/>
      <c r="F120" s="31"/>
      <c r="G120" s="26"/>
      <c r="H120" s="57"/>
    </row>
    <row r="121" spans="1:8" s="4" customFormat="1" ht="30" customHeight="1" x14ac:dyDescent="0.2">
      <c r="A121" s="19">
        <f>'[1]formularz cenowy'!A121</f>
        <v>121</v>
      </c>
      <c r="B121" s="20" t="str">
        <f>'[1]formularz cenowy'!B121</f>
        <v>Mononukleoza - test lateksowy</v>
      </c>
      <c r="C121" s="21">
        <f>'[1]formularz cenowy'!I121</f>
        <v>1</v>
      </c>
      <c r="D121" s="43"/>
      <c r="E121" s="42"/>
      <c r="F121" s="31"/>
      <c r="G121" s="26"/>
      <c r="H121" s="57"/>
    </row>
    <row r="122" spans="1:8" s="4" customFormat="1" ht="30" customHeight="1" x14ac:dyDescent="0.2">
      <c r="A122" s="19">
        <f>'[1]formularz cenowy'!A122</f>
        <v>122</v>
      </c>
      <c r="B122" s="20" t="str">
        <f>'[1]formularz cenowy'!B122</f>
        <v>Morfologia krwi (Sysmex)</v>
      </c>
      <c r="C122" s="21">
        <f>'[1]formularz cenowy'!I122</f>
        <v>9351</v>
      </c>
      <c r="D122" s="43"/>
      <c r="E122" s="42"/>
      <c r="F122" s="31"/>
      <c r="G122" s="26"/>
      <c r="H122" s="57"/>
    </row>
    <row r="123" spans="1:8" s="4" customFormat="1" ht="30" customHeight="1" x14ac:dyDescent="0.2">
      <c r="A123" s="19">
        <f>'[1]formularz cenowy'!A123</f>
        <v>123</v>
      </c>
      <c r="B123" s="20" t="str">
        <f>'[1]formularz cenowy'!B123</f>
        <v>Morfologia krwi (Sysmex) + rozmaz</v>
      </c>
      <c r="C123" s="21">
        <f>'[1]formularz cenowy'!I123</f>
        <v>2632</v>
      </c>
      <c r="D123" s="43"/>
      <c r="E123" s="42"/>
      <c r="F123" s="31"/>
      <c r="G123" s="26"/>
      <c r="H123" s="57"/>
    </row>
    <row r="124" spans="1:8" s="4" customFormat="1" ht="30" customHeight="1" x14ac:dyDescent="0.2">
      <c r="A124" s="19">
        <f>'[1]formularz cenowy'!A124</f>
        <v>124</v>
      </c>
      <c r="B124" s="20" t="str">
        <f>'[1]formularz cenowy'!B124</f>
        <v>Morfologia krwi obwodowej z automatycznym różnicowaniem leukocytów</v>
      </c>
      <c r="C124" s="21">
        <f>'[1]formularz cenowy'!I124</f>
        <v>87</v>
      </c>
      <c r="D124" s="43"/>
      <c r="E124" s="42"/>
      <c r="F124" s="31"/>
      <c r="G124" s="26"/>
      <c r="H124" s="57"/>
    </row>
    <row r="125" spans="1:8" s="4" customFormat="1" ht="30" customHeight="1" x14ac:dyDescent="0.2">
      <c r="A125" s="19">
        <f>'[1]formularz cenowy'!A125</f>
        <v>125</v>
      </c>
      <c r="B125" s="20" t="str">
        <f>'[1]formularz cenowy'!B125</f>
        <v>Mutacja 20210 G-A genu protrombiny ( met. PCR)</v>
      </c>
      <c r="C125" s="21">
        <f>'[1]formularz cenowy'!I125</f>
        <v>0</v>
      </c>
      <c r="D125" s="43"/>
      <c r="E125" s="42"/>
      <c r="F125" s="31"/>
      <c r="G125" s="26"/>
      <c r="H125" s="57"/>
    </row>
    <row r="126" spans="1:8" s="4" customFormat="1" ht="30" customHeight="1" x14ac:dyDescent="0.2">
      <c r="A126" s="19">
        <f>'[1]formularz cenowy'!A126</f>
        <v>126</v>
      </c>
      <c r="B126" s="20" t="str">
        <f>'[1]formularz cenowy'!B126</f>
        <v>Nasienie - posiew tlenowy</v>
      </c>
      <c r="C126" s="21">
        <f>'[1]formularz cenowy'!I126</f>
        <v>0</v>
      </c>
      <c r="D126" s="43"/>
      <c r="E126" s="42"/>
      <c r="F126" s="31"/>
      <c r="G126" s="26"/>
      <c r="H126" s="57"/>
    </row>
    <row r="127" spans="1:8" s="4" customFormat="1" ht="30" customHeight="1" x14ac:dyDescent="0.2">
      <c r="A127" s="19">
        <f>'[1]formularz cenowy'!A127</f>
        <v>127</v>
      </c>
      <c r="B127" s="20" t="str">
        <f>'[1]formularz cenowy'!B127</f>
        <v>NT - pro BNP</v>
      </c>
      <c r="C127" s="21">
        <f>'[1]formularz cenowy'!I127</f>
        <v>5</v>
      </c>
      <c r="D127" s="43"/>
      <c r="E127" s="42"/>
      <c r="F127" s="31"/>
      <c r="G127" s="26"/>
      <c r="H127" s="57"/>
    </row>
    <row r="128" spans="1:8" s="4" customFormat="1" ht="30" customHeight="1" x14ac:dyDescent="0.2">
      <c r="A128" s="19">
        <f>'[1]formularz cenowy'!A128</f>
        <v>128</v>
      </c>
      <c r="B128" s="20" t="str">
        <f>'[1]formularz cenowy'!B128</f>
        <v>OB po 1 godzinie</v>
      </c>
      <c r="C128" s="21">
        <f>'[1]formularz cenowy'!I128</f>
        <v>5016</v>
      </c>
      <c r="D128" s="43"/>
      <c r="E128" s="42"/>
      <c r="F128" s="31"/>
      <c r="G128" s="26"/>
      <c r="H128" s="57"/>
    </row>
    <row r="129" spans="1:8" s="4" customFormat="1" ht="30" customHeight="1" x14ac:dyDescent="0.2">
      <c r="A129" s="19">
        <f>'[1]formularz cenowy'!A129</f>
        <v>129</v>
      </c>
      <c r="B129" s="20" t="str">
        <f>'[1]formularz cenowy'!B129</f>
        <v>Ospa (Varicella zoster virus) IgG</v>
      </c>
      <c r="C129" s="21">
        <f>'[1]formularz cenowy'!I129</f>
        <v>1</v>
      </c>
      <c r="D129" s="43"/>
      <c r="E129" s="42"/>
      <c r="F129" s="31"/>
      <c r="G129" s="26"/>
      <c r="H129" s="57"/>
    </row>
    <row r="130" spans="1:8" s="4" customFormat="1" ht="30" customHeight="1" x14ac:dyDescent="0.2">
      <c r="A130" s="19">
        <f>'[1]formularz cenowy'!A130</f>
        <v>130</v>
      </c>
      <c r="B130" s="20" t="str">
        <f>'[1]formularz cenowy'!B130</f>
        <v>Ospa (Varicella zoster virus) IgM</v>
      </c>
      <c r="C130" s="21">
        <f>'[1]formularz cenowy'!I130</f>
        <v>1</v>
      </c>
      <c r="D130" s="43"/>
      <c r="E130" s="42"/>
      <c r="F130" s="31"/>
      <c r="G130" s="26"/>
      <c r="H130" s="57"/>
    </row>
    <row r="131" spans="1:8" s="4" customFormat="1" ht="30" customHeight="1" x14ac:dyDescent="0.2">
      <c r="A131" s="19">
        <f>'[1]formularz cenowy'!A131</f>
        <v>131</v>
      </c>
      <c r="B131" s="20" t="str">
        <f>'[1]formularz cenowy'!B131</f>
        <v>Odczyn Waaler-Rosego - test jakościowy</v>
      </c>
      <c r="C131" s="21">
        <f>'[1]formularz cenowy'!I131</f>
        <v>0</v>
      </c>
      <c r="D131" s="43"/>
      <c r="E131" s="42"/>
      <c r="F131" s="31"/>
      <c r="G131" s="26"/>
      <c r="H131" s="57"/>
    </row>
    <row r="132" spans="1:8" s="4" customFormat="1" ht="30" customHeight="1" x14ac:dyDescent="0.2">
      <c r="A132" s="19">
        <f>'[1]formularz cenowy'!A132</f>
        <v>132</v>
      </c>
      <c r="B132" s="20" t="str">
        <f>'[1]formularz cenowy'!B132</f>
        <v>Odczyn Waaler-Rosego bad. ilościowe</v>
      </c>
      <c r="C132" s="21">
        <f>'[1]formularz cenowy'!I132</f>
        <v>0</v>
      </c>
      <c r="D132" s="43"/>
      <c r="E132" s="42"/>
      <c r="F132" s="31"/>
      <c r="G132" s="26"/>
      <c r="H132" s="57"/>
    </row>
    <row r="133" spans="1:8" s="4" customFormat="1" ht="30" customHeight="1" x14ac:dyDescent="0.2">
      <c r="A133" s="19">
        <f>'[1]formularz cenowy'!A133</f>
        <v>133</v>
      </c>
      <c r="B133" s="20" t="str">
        <f>'[1]formularz cenowy'!B133</f>
        <v>Odra (Morbilli virus) IgM</v>
      </c>
      <c r="C133" s="21">
        <f>'[1]formularz cenowy'!I133</f>
        <v>0</v>
      </c>
      <c r="D133" s="43"/>
      <c r="E133" s="42"/>
      <c r="F133" s="31"/>
      <c r="G133" s="26"/>
      <c r="H133" s="57"/>
    </row>
    <row r="134" spans="1:8" s="4" customFormat="1" ht="30" customHeight="1" x14ac:dyDescent="0.2">
      <c r="A134" s="19">
        <f>'[1]formularz cenowy'!A134</f>
        <v>134</v>
      </c>
      <c r="B134" s="20" t="str">
        <f>'[1]formularz cenowy'!B134</f>
        <v>P/c anty CCP IgG</v>
      </c>
      <c r="C134" s="21">
        <f>'[1]formularz cenowy'!I134</f>
        <v>74</v>
      </c>
      <c r="D134" s="43"/>
      <c r="E134" s="42"/>
      <c r="F134" s="31"/>
      <c r="G134" s="26"/>
      <c r="H134" s="57"/>
    </row>
    <row r="135" spans="1:8" s="4" customFormat="1" ht="30" customHeight="1" x14ac:dyDescent="0.2">
      <c r="A135" s="19">
        <f>'[1]formularz cenowy'!A135</f>
        <v>135</v>
      </c>
      <c r="B135" s="20" t="str">
        <f>'[1]formularz cenowy'!B135</f>
        <v>P/c anty- HBc całkowite</v>
      </c>
      <c r="C135" s="21">
        <f>'[1]formularz cenowy'!I135</f>
        <v>0</v>
      </c>
      <c r="D135" s="43"/>
      <c r="E135" s="42"/>
      <c r="F135" s="31"/>
      <c r="G135" s="26"/>
      <c r="H135" s="57"/>
    </row>
    <row r="136" spans="1:8" s="4" customFormat="1" ht="30" customHeight="1" x14ac:dyDescent="0.2">
      <c r="A136" s="19">
        <f>'[1]formularz cenowy'!A136</f>
        <v>136</v>
      </c>
      <c r="B136" s="20" t="str">
        <f>'[1]formularz cenowy'!B136</f>
        <v>P/c anty- HBs-ilościowo</v>
      </c>
      <c r="C136" s="21">
        <f>'[1]formularz cenowy'!I136</f>
        <v>34</v>
      </c>
      <c r="D136" s="43"/>
      <c r="E136" s="42"/>
      <c r="F136" s="31"/>
      <c r="G136" s="26"/>
      <c r="H136" s="57"/>
    </row>
    <row r="137" spans="1:8" s="4" customFormat="1" ht="30" customHeight="1" x14ac:dyDescent="0.2">
      <c r="A137" s="19">
        <f>'[1]formularz cenowy'!A137</f>
        <v>137</v>
      </c>
      <c r="B137" s="20" t="str">
        <f>'[1]formularz cenowy'!B137</f>
        <v>P/c anty HCV</v>
      </c>
      <c r="C137" s="21">
        <f>'[1]formularz cenowy'!I137</f>
        <v>489</v>
      </c>
      <c r="D137" s="43"/>
      <c r="E137" s="42"/>
      <c r="F137" s="31"/>
      <c r="G137" s="26"/>
      <c r="H137" s="57"/>
    </row>
    <row r="138" spans="1:8" s="4" customFormat="1" ht="30" customHeight="1" x14ac:dyDescent="0.2">
      <c r="A138" s="19">
        <f>'[1]formularz cenowy'!A138</f>
        <v>138</v>
      </c>
      <c r="B138" s="20" t="str">
        <f>'[1]formularz cenowy'!B138</f>
        <v xml:space="preserve">P/c anty HCV (Szpital Zakaźny)  </v>
      </c>
      <c r="C138" s="21">
        <f>'[1]formularz cenowy'!I138</f>
        <v>0</v>
      </c>
      <c r="D138" s="43"/>
      <c r="E138" s="42"/>
      <c r="F138" s="31"/>
      <c r="G138" s="26"/>
      <c r="H138" s="57"/>
    </row>
    <row r="139" spans="1:8" s="4" customFormat="1" ht="30" customHeight="1" x14ac:dyDescent="0.2">
      <c r="A139" s="19">
        <f>'[1]formularz cenowy'!A139</f>
        <v>139</v>
      </c>
      <c r="B139" s="20" t="str">
        <f>'[1]formularz cenowy'!B139</f>
        <v>P/c anty HIV1/HIV2 (combi PT)</v>
      </c>
      <c r="C139" s="21">
        <f>'[1]formularz cenowy'!I139</f>
        <v>176</v>
      </c>
      <c r="D139" s="43"/>
      <c r="E139" s="42"/>
      <c r="F139" s="31"/>
      <c r="G139" s="26"/>
      <c r="H139" s="57"/>
    </row>
    <row r="140" spans="1:8" s="4" customFormat="1" ht="30" customHeight="1" x14ac:dyDescent="0.2">
      <c r="A140" s="19">
        <f>'[1]formularz cenowy'!A140</f>
        <v>140</v>
      </c>
      <c r="B140" s="20" t="str">
        <f>'[1]formularz cenowy'!B140</f>
        <v>P/c anty HIV1/HIV2 (combo)</v>
      </c>
      <c r="C140" s="21">
        <f>'[1]formularz cenowy'!I140</f>
        <v>241</v>
      </c>
      <c r="D140" s="43"/>
      <c r="E140" s="42"/>
      <c r="F140" s="31"/>
      <c r="G140" s="26"/>
      <c r="H140" s="57"/>
    </row>
    <row r="141" spans="1:8" s="4" customFormat="1" ht="30" customHeight="1" x14ac:dyDescent="0.2">
      <c r="A141" s="19">
        <f>'[1]formularz cenowy'!A141</f>
        <v>141</v>
      </c>
      <c r="B141" s="20" t="str">
        <f>'[1]formularz cenowy'!B141</f>
        <v>P/c anty- Rh</v>
      </c>
      <c r="C141" s="21">
        <f>'[1]formularz cenowy'!I141</f>
        <v>37</v>
      </c>
      <c r="D141" s="43"/>
      <c r="E141" s="42"/>
      <c r="F141" s="31"/>
      <c r="G141" s="26"/>
      <c r="H141" s="57"/>
    </row>
    <row r="142" spans="1:8" s="4" customFormat="1" ht="30" customHeight="1" x14ac:dyDescent="0.2">
      <c r="A142" s="19">
        <f>'[1]formularz cenowy'!A142</f>
        <v>142</v>
      </c>
      <c r="B142" s="20" t="str">
        <f>'[1]formularz cenowy'!B142</f>
        <v>P/c anty Treponema pallidum ( Kiła)</v>
      </c>
      <c r="C142" s="21">
        <f>'[1]formularz cenowy'!I142</f>
        <v>3</v>
      </c>
      <c r="D142" s="43"/>
      <c r="E142" s="42"/>
      <c r="F142" s="31"/>
      <c r="G142" s="26"/>
      <c r="H142" s="57"/>
    </row>
    <row r="143" spans="1:8" s="4" customFormat="1" ht="30" customHeight="1" x14ac:dyDescent="0.2">
      <c r="A143" s="19">
        <f>'[1]formularz cenowy'!A143</f>
        <v>143</v>
      </c>
      <c r="B143" s="20" t="str">
        <f>'[1]formularz cenowy'!B143</f>
        <v>P/c antykardiolipinowe IgG</v>
      </c>
      <c r="C143" s="21">
        <f>'[1]formularz cenowy'!I143</f>
        <v>2</v>
      </c>
      <c r="D143" s="43"/>
      <c r="E143" s="42"/>
      <c r="F143" s="31"/>
      <c r="G143" s="26"/>
      <c r="H143" s="57"/>
    </row>
    <row r="144" spans="1:8" s="4" customFormat="1" ht="30" customHeight="1" x14ac:dyDescent="0.2">
      <c r="A144" s="19">
        <f>'[1]formularz cenowy'!A144</f>
        <v>144</v>
      </c>
      <c r="B144" s="20" t="str">
        <f>'[1]formularz cenowy'!B144</f>
        <v>P/c antykardiolipinowe IgM</v>
      </c>
      <c r="C144" s="21">
        <f>'[1]formularz cenowy'!I144</f>
        <v>2</v>
      </c>
      <c r="D144" s="43"/>
      <c r="E144" s="42"/>
      <c r="F144" s="31"/>
      <c r="G144" s="26"/>
      <c r="H144" s="57"/>
    </row>
    <row r="145" spans="1:8" s="4" customFormat="1" ht="30" customHeight="1" x14ac:dyDescent="0.2">
      <c r="A145" s="19">
        <f>'[1]formularz cenowy'!A145</f>
        <v>145</v>
      </c>
      <c r="B145" s="20" t="str">
        <f>'[1]formularz cenowy'!B145</f>
        <v>P/c p. Boreliozie IgG</v>
      </c>
      <c r="C145" s="21">
        <f>'[1]formularz cenowy'!I145</f>
        <v>15</v>
      </c>
      <c r="D145" s="43"/>
      <c r="E145" s="42"/>
      <c r="F145" s="31"/>
      <c r="G145" s="26"/>
      <c r="H145" s="57"/>
    </row>
    <row r="146" spans="1:8" s="4" customFormat="1" ht="30" customHeight="1" x14ac:dyDescent="0.2">
      <c r="A146" s="19">
        <f>'[1]formularz cenowy'!A146</f>
        <v>146</v>
      </c>
      <c r="B146" s="20" t="str">
        <f>'[1]formularz cenowy'!B146</f>
        <v>P/c p. Boreliozie IgG - test potwierdzenia</v>
      </c>
      <c r="C146" s="21">
        <f>'[1]formularz cenowy'!I146</f>
        <v>0</v>
      </c>
      <c r="D146" s="43"/>
      <c r="E146" s="42"/>
      <c r="F146" s="31"/>
      <c r="G146" s="26"/>
      <c r="H146" s="57"/>
    </row>
    <row r="147" spans="1:8" s="4" customFormat="1" ht="30" customHeight="1" x14ac:dyDescent="0.2">
      <c r="A147" s="19">
        <f>'[1]formularz cenowy'!A147</f>
        <v>147</v>
      </c>
      <c r="B147" s="20" t="str">
        <f>'[1]formularz cenowy'!B147</f>
        <v>P/c p. Boreliozie IgM</v>
      </c>
      <c r="C147" s="21">
        <f>'[1]formularz cenowy'!I147</f>
        <v>15</v>
      </c>
      <c r="D147" s="43"/>
      <c r="E147" s="42"/>
      <c r="F147" s="31"/>
      <c r="G147" s="26"/>
      <c r="H147" s="57"/>
    </row>
    <row r="148" spans="1:8" s="4" customFormat="1" ht="30" customHeight="1" x14ac:dyDescent="0.2">
      <c r="A148" s="19">
        <f>'[1]formularz cenowy'!A148</f>
        <v>148</v>
      </c>
      <c r="B148" s="20" t="str">
        <f>'[1]formularz cenowy'!B148</f>
        <v>P/c p. Boreliozie IgM - test potwierdzenia</v>
      </c>
      <c r="C148" s="21">
        <f>'[1]formularz cenowy'!I148</f>
        <v>0</v>
      </c>
      <c r="D148" s="43"/>
      <c r="E148" s="42"/>
      <c r="F148" s="31"/>
      <c r="G148" s="26"/>
      <c r="H148" s="57"/>
    </row>
    <row r="149" spans="1:8" s="4" customFormat="1" ht="30" customHeight="1" x14ac:dyDescent="0.2">
      <c r="A149" s="19">
        <f>'[1]formularz cenowy'!A149</f>
        <v>149</v>
      </c>
      <c r="B149" s="20" t="str">
        <f>'[1]formularz cenowy'!B149</f>
        <v>P/c p. cytoplaźmie pANCA + cANCA (IIF)</v>
      </c>
      <c r="C149" s="21">
        <f>'[1]formularz cenowy'!I149</f>
        <v>0</v>
      </c>
      <c r="D149" s="43"/>
      <c r="E149" s="42"/>
      <c r="F149" s="31"/>
      <c r="G149" s="26"/>
      <c r="H149" s="57"/>
    </row>
    <row r="150" spans="1:8" s="4" customFormat="1" ht="30" customHeight="1" x14ac:dyDescent="0.2">
      <c r="A150" s="19">
        <f>'[1]formularz cenowy'!A150</f>
        <v>150</v>
      </c>
      <c r="B150" s="20" t="str">
        <f>'[1]formularz cenowy'!B150</f>
        <v>P/c przeciw krztuściowe IgM</v>
      </c>
      <c r="C150" s="21">
        <f>'[1]formularz cenowy'!I150</f>
        <v>2</v>
      </c>
      <c r="D150" s="43"/>
      <c r="E150" s="42"/>
      <c r="F150" s="31"/>
      <c r="G150" s="26"/>
      <c r="H150" s="57"/>
    </row>
    <row r="151" spans="1:8" s="4" customFormat="1" ht="30" customHeight="1" x14ac:dyDescent="0.2">
      <c r="A151" s="19">
        <f>'[1]formularz cenowy'!A151</f>
        <v>151</v>
      </c>
      <c r="B151" s="20" t="str">
        <f>'[1]formularz cenowy'!B151</f>
        <v>P/c p. receptorom TSH - TRAb</v>
      </c>
      <c r="C151" s="21">
        <f>'[1]formularz cenowy'!I151</f>
        <v>6</v>
      </c>
      <c r="D151" s="43"/>
      <c r="E151" s="42"/>
      <c r="F151" s="31"/>
      <c r="G151" s="26"/>
      <c r="H151" s="57"/>
    </row>
    <row r="152" spans="1:8" s="4" customFormat="1" ht="30" customHeight="1" x14ac:dyDescent="0.2">
      <c r="A152" s="19">
        <f>'[1]formularz cenowy'!A152</f>
        <v>152</v>
      </c>
      <c r="B152" s="20" t="str">
        <f>'[1]formularz cenowy'!B152</f>
        <v>P/c p. transglutaminazie tkankowej (TGA) IgA</v>
      </c>
      <c r="C152" s="21">
        <f>'[1]formularz cenowy'!I152</f>
        <v>0</v>
      </c>
      <c r="D152" s="43"/>
      <c r="E152" s="42"/>
      <c r="F152" s="31"/>
      <c r="G152" s="26"/>
      <c r="H152" s="57"/>
    </row>
    <row r="153" spans="1:8" s="4" customFormat="1" ht="30" customHeight="1" x14ac:dyDescent="0.2">
      <c r="A153" s="19">
        <f>'[1]formularz cenowy'!A153</f>
        <v>153</v>
      </c>
      <c r="B153" s="20" t="str">
        <f>'[1]formularz cenowy'!B153</f>
        <v>P/c przeciw Yersinia IgA, IgG i IgM</v>
      </c>
      <c r="C153" s="21">
        <f>'[1]formularz cenowy'!I153</f>
        <v>0</v>
      </c>
      <c r="D153" s="43"/>
      <c r="E153" s="42"/>
      <c r="F153" s="31"/>
      <c r="G153" s="26"/>
      <c r="H153" s="57"/>
    </row>
    <row r="154" spans="1:8" s="4" customFormat="1" ht="30" customHeight="1" x14ac:dyDescent="0.2">
      <c r="A154" s="19">
        <f>'[1]formularz cenowy'!A154</f>
        <v>154</v>
      </c>
      <c r="B154" s="20" t="str">
        <f>'[1]formularz cenowy'!B154</f>
        <v>Parathormon   (PTH)</v>
      </c>
      <c r="C154" s="21">
        <f>'[1]formularz cenowy'!I154</f>
        <v>5</v>
      </c>
      <c r="D154" s="43"/>
      <c r="E154" s="42"/>
      <c r="F154" s="31"/>
      <c r="G154" s="26"/>
      <c r="H154" s="57"/>
    </row>
    <row r="155" spans="1:8" s="4" customFormat="1" ht="30" customHeight="1" x14ac:dyDescent="0.2">
      <c r="A155" s="19">
        <f>'[1]formularz cenowy'!A155</f>
        <v>155</v>
      </c>
      <c r="B155" s="20" t="str">
        <f>'[1]formularz cenowy'!B155</f>
        <v>Płytki krwi</v>
      </c>
      <c r="C155" s="21">
        <f>'[1]formularz cenowy'!I155</f>
        <v>23</v>
      </c>
      <c r="D155" s="43"/>
      <c r="E155" s="42"/>
      <c r="F155" s="31"/>
      <c r="G155" s="26"/>
      <c r="H155" s="57"/>
    </row>
    <row r="156" spans="1:8" s="4" customFormat="1" ht="30" customHeight="1" x14ac:dyDescent="0.2">
      <c r="A156" s="19">
        <f>'[1]formularz cenowy'!A156</f>
        <v>156</v>
      </c>
      <c r="B156" s="20" t="str">
        <f>'[1]formularz cenowy'!B156</f>
        <v>Potas</v>
      </c>
      <c r="C156" s="21">
        <f>'[1]formularz cenowy'!I156</f>
        <v>5580</v>
      </c>
      <c r="D156" s="43"/>
      <c r="E156" s="42"/>
      <c r="F156" s="31"/>
      <c r="G156" s="26"/>
      <c r="H156" s="57"/>
    </row>
    <row r="157" spans="1:8" s="4" customFormat="1" ht="30" customHeight="1" x14ac:dyDescent="0.2">
      <c r="A157" s="19">
        <f>'[1]formularz cenowy'!A157</f>
        <v>157</v>
      </c>
      <c r="B157" s="20" t="str">
        <f>'[1]formularz cenowy'!B157</f>
        <v>PPJ (ANA9) met. IIF (kod badania 3280)</v>
      </c>
      <c r="C157" s="21">
        <f>'[1]formularz cenowy'!I157</f>
        <v>3</v>
      </c>
      <c r="D157" s="43"/>
      <c r="E157" s="42"/>
      <c r="F157" s="31"/>
      <c r="G157" s="26"/>
      <c r="H157" s="57"/>
    </row>
    <row r="158" spans="1:8" s="4" customFormat="1" ht="30" customHeight="1" x14ac:dyDescent="0.2">
      <c r="A158" s="19">
        <f>'[1]formularz cenowy'!A158</f>
        <v>158</v>
      </c>
      <c r="B158" s="20" t="str">
        <f>'[1]formularz cenowy'!B158</f>
        <v>Progesteron</v>
      </c>
      <c r="C158" s="21">
        <f>'[1]formularz cenowy'!I158</f>
        <v>198</v>
      </c>
      <c r="D158" s="43"/>
      <c r="E158" s="42"/>
      <c r="F158" s="31"/>
      <c r="G158" s="26"/>
      <c r="H158" s="57"/>
    </row>
    <row r="159" spans="1:8" s="4" customFormat="1" ht="30" customHeight="1" x14ac:dyDescent="0.2">
      <c r="A159" s="19">
        <f>'[1]formularz cenowy'!A159</f>
        <v>159</v>
      </c>
      <c r="B159" s="20" t="str">
        <f>'[1]formularz cenowy'!B159</f>
        <v>Prolaktyna - hPRL</v>
      </c>
      <c r="C159" s="21">
        <f>'[1]formularz cenowy'!I159</f>
        <v>300</v>
      </c>
      <c r="D159" s="43"/>
      <c r="E159" s="42"/>
      <c r="F159" s="31"/>
      <c r="G159" s="26"/>
      <c r="H159" s="57"/>
    </row>
    <row r="160" spans="1:8" s="4" customFormat="1" ht="30" customHeight="1" x14ac:dyDescent="0.2">
      <c r="A160" s="19">
        <f>'[1]formularz cenowy'!A160</f>
        <v>160</v>
      </c>
      <c r="B160" s="20" t="str">
        <f>'[1]formularz cenowy'!B160</f>
        <v>Proteinogram</v>
      </c>
      <c r="C160" s="21">
        <f>'[1]formularz cenowy'!I160</f>
        <v>8</v>
      </c>
      <c r="D160" s="43"/>
      <c r="E160" s="42"/>
      <c r="F160" s="31"/>
      <c r="G160" s="26"/>
      <c r="H160" s="57"/>
    </row>
    <row r="161" spans="1:8" s="4" customFormat="1" ht="30" customHeight="1" x14ac:dyDescent="0.2">
      <c r="A161" s="19">
        <f>'[1]formularz cenowy'!A161</f>
        <v>161</v>
      </c>
      <c r="B161" s="20" t="str">
        <f>'[1]formularz cenowy'!B161</f>
        <v>Prolaktyna 1h po leku</v>
      </c>
      <c r="C161" s="21">
        <f>'[1]formularz cenowy'!I161</f>
        <v>1</v>
      </c>
      <c r="D161" s="43"/>
      <c r="E161" s="42"/>
      <c r="F161" s="31"/>
      <c r="G161" s="26"/>
      <c r="H161" s="57"/>
    </row>
    <row r="162" spans="1:8" s="4" customFormat="1" ht="30" customHeight="1" x14ac:dyDescent="0.2">
      <c r="A162" s="19">
        <f>'[1]formularz cenowy'!A162</f>
        <v>162</v>
      </c>
      <c r="B162" s="20" t="str">
        <f>'[1]formularz cenowy'!B162</f>
        <v>PSA</v>
      </c>
      <c r="C162" s="21">
        <f>'[1]formularz cenowy'!I162</f>
        <v>1162</v>
      </c>
      <c r="D162" s="43"/>
      <c r="E162" s="42"/>
      <c r="F162" s="31"/>
      <c r="G162" s="26"/>
      <c r="H162" s="57"/>
    </row>
    <row r="163" spans="1:8" s="4" customFormat="1" ht="30" customHeight="1" x14ac:dyDescent="0.2">
      <c r="A163" s="19">
        <f>'[1]formularz cenowy'!A163</f>
        <v>163</v>
      </c>
      <c r="B163" s="20" t="str">
        <f>'[1]formularz cenowy'!B163</f>
        <v>PT - czas protrombinowy</v>
      </c>
      <c r="C163" s="21">
        <f>'[1]formularz cenowy'!I163</f>
        <v>1804</v>
      </c>
      <c r="D163" s="43"/>
      <c r="E163" s="42"/>
      <c r="F163" s="31"/>
      <c r="G163" s="26"/>
      <c r="H163" s="57"/>
    </row>
    <row r="164" spans="1:8" s="4" customFormat="1" ht="30" customHeight="1" x14ac:dyDescent="0.2">
      <c r="A164" s="19">
        <f>'[1]formularz cenowy'!A164</f>
        <v>164</v>
      </c>
      <c r="B164" s="20" t="str">
        <f>'[1]formularz cenowy'!B164</f>
        <v>Retikulocyty liczone manualnie</v>
      </c>
      <c r="C164" s="21">
        <f>'[1]formularz cenowy'!I164</f>
        <v>51</v>
      </c>
      <c r="D164" s="43"/>
      <c r="E164" s="42"/>
      <c r="F164" s="31"/>
      <c r="G164" s="26"/>
      <c r="H164" s="57"/>
    </row>
    <row r="165" spans="1:8" s="4" customFormat="1" ht="30" customHeight="1" x14ac:dyDescent="0.2">
      <c r="A165" s="19">
        <f>'[1]formularz cenowy'!A165</f>
        <v>165</v>
      </c>
      <c r="B165" s="20" t="str">
        <f>'[1]formularz cenowy'!B165</f>
        <v>ROMA (Ca125+HE4+Algorytm oceny ryzyka)</v>
      </c>
      <c r="C165" s="21">
        <f>'[1]formularz cenowy'!I165</f>
        <v>54</v>
      </c>
      <c r="D165" s="43"/>
      <c r="E165" s="42"/>
      <c r="F165" s="31"/>
      <c r="G165" s="26"/>
      <c r="H165" s="57"/>
    </row>
    <row r="166" spans="1:8" s="4" customFormat="1" ht="30" customHeight="1" x14ac:dyDescent="0.2">
      <c r="A166" s="19">
        <f>'[1]formularz cenowy'!A166</f>
        <v>166</v>
      </c>
      <c r="B166" s="20" t="str">
        <f>'[1]formularz cenowy'!B166</f>
        <v>Rozmaz mikroskopowy</v>
      </c>
      <c r="C166" s="21">
        <f>'[1]formularz cenowy'!I166</f>
        <v>632</v>
      </c>
      <c r="D166" s="43"/>
      <c r="E166" s="42"/>
      <c r="F166" s="31"/>
      <c r="G166" s="26"/>
      <c r="H166" s="57"/>
    </row>
    <row r="167" spans="1:8" s="4" customFormat="1" ht="30" customHeight="1" x14ac:dyDescent="0.2">
      <c r="A167" s="19">
        <f>'[1]formularz cenowy'!A167</f>
        <v>167</v>
      </c>
      <c r="B167" s="20" t="str">
        <f>'[1]formularz cenowy'!B167</f>
        <v>Różyczka - IgG</v>
      </c>
      <c r="C167" s="21">
        <f>'[1]formularz cenowy'!I167</f>
        <v>37</v>
      </c>
      <c r="D167" s="43"/>
      <c r="E167" s="42"/>
      <c r="F167" s="31"/>
      <c r="G167" s="26"/>
      <c r="H167" s="57"/>
    </row>
    <row r="168" spans="1:8" s="4" customFormat="1" ht="30" customHeight="1" x14ac:dyDescent="0.2">
      <c r="A168" s="19">
        <f>'[1]formularz cenowy'!A168</f>
        <v>168</v>
      </c>
      <c r="B168" s="20" t="str">
        <f>'[1]formularz cenowy'!B168</f>
        <v>Różyczka - IgM</v>
      </c>
      <c r="C168" s="21">
        <f>'[1]formularz cenowy'!I168</f>
        <v>7</v>
      </c>
      <c r="D168" s="43"/>
      <c r="E168" s="42"/>
      <c r="F168" s="31"/>
      <c r="G168" s="26"/>
      <c r="H168" s="57"/>
    </row>
    <row r="169" spans="1:8" s="4" customFormat="1" ht="30" customHeight="1" x14ac:dyDescent="0.2">
      <c r="A169" s="19">
        <f>'[1]formularz cenowy'!A169</f>
        <v>169</v>
      </c>
      <c r="B169" s="20" t="str">
        <f>'[1]formularz cenowy'!B169</f>
        <v>SARS-CoV-2 IgG</v>
      </c>
      <c r="C169" s="21">
        <f>'[1]formularz cenowy'!I169</f>
        <v>127</v>
      </c>
      <c r="D169" s="43"/>
      <c r="E169" s="42"/>
      <c r="F169" s="31"/>
      <c r="G169" s="26"/>
      <c r="H169" s="57"/>
    </row>
    <row r="170" spans="1:8" s="4" customFormat="1" ht="30" customHeight="1" x14ac:dyDescent="0.2">
      <c r="A170" s="19">
        <f>'[1]formularz cenowy'!A170</f>
        <v>170</v>
      </c>
      <c r="B170" s="20" t="str">
        <f>'[1]formularz cenowy'!B170</f>
        <v xml:space="preserve">Selen, ilościowo </v>
      </c>
      <c r="C170" s="21">
        <f>'[1]formularz cenowy'!I170</f>
        <v>0</v>
      </c>
      <c r="D170" s="43"/>
      <c r="E170" s="42"/>
      <c r="F170" s="31"/>
      <c r="G170" s="26"/>
      <c r="H170" s="57"/>
    </row>
    <row r="171" spans="1:8" s="4" customFormat="1" ht="30" customHeight="1" x14ac:dyDescent="0.2">
      <c r="A171" s="19">
        <f>'[1]formularz cenowy'!A171</f>
        <v>171</v>
      </c>
      <c r="B171" s="20" t="str">
        <f>'[1]formularz cenowy'!B171</f>
        <v>SHBG - białko wiążące hormony płciowe</v>
      </c>
      <c r="C171" s="21">
        <f>'[1]formularz cenowy'!I171</f>
        <v>2</v>
      </c>
      <c r="D171" s="43"/>
      <c r="E171" s="42"/>
      <c r="F171" s="31"/>
      <c r="G171" s="26"/>
      <c r="H171" s="57"/>
    </row>
    <row r="172" spans="1:8" s="4" customFormat="1" ht="30" customHeight="1" x14ac:dyDescent="0.2">
      <c r="A172" s="19">
        <f>'[1]formularz cenowy'!A172</f>
        <v>172</v>
      </c>
      <c r="B172" s="20" t="str">
        <f>'[1]formularz cenowy'!B172</f>
        <v>Sód</v>
      </c>
      <c r="C172" s="21">
        <f>'[1]formularz cenowy'!I172</f>
        <v>4300</v>
      </c>
      <c r="D172" s="43"/>
      <c r="E172" s="42"/>
      <c r="F172" s="31"/>
      <c r="G172" s="26"/>
      <c r="H172" s="57"/>
    </row>
    <row r="173" spans="1:8" s="4" customFormat="1" ht="30" customHeight="1" x14ac:dyDescent="0.2">
      <c r="A173" s="19">
        <f>'[1]formularz cenowy'!A173</f>
        <v>173</v>
      </c>
      <c r="B173" s="20" t="str">
        <f>'[1]formularz cenowy'!B173</f>
        <v>Sporal "S" lub "A" - badanie 1</v>
      </c>
      <c r="C173" s="21">
        <f>'[1]formularz cenowy'!I173</f>
        <v>45</v>
      </c>
      <c r="D173" s="43"/>
      <c r="E173" s="42"/>
      <c r="F173" s="31"/>
      <c r="G173" s="26"/>
      <c r="H173" s="57"/>
    </row>
    <row r="174" spans="1:8" s="4" customFormat="1" ht="30" customHeight="1" x14ac:dyDescent="0.2">
      <c r="A174" s="19">
        <f>'[1]formularz cenowy'!A174</f>
        <v>174</v>
      </c>
      <c r="B174" s="20" t="str">
        <f>'[1]formularz cenowy'!B174</f>
        <v>Sporal "S" lub "A" - badanie 2</v>
      </c>
      <c r="C174" s="21">
        <f>'[1]formularz cenowy'!I174</f>
        <v>0</v>
      </c>
      <c r="D174" s="43"/>
      <c r="E174" s="42"/>
      <c r="F174" s="31"/>
      <c r="G174" s="26"/>
      <c r="H174" s="57"/>
    </row>
    <row r="175" spans="1:8" s="4" customFormat="1" ht="30" customHeight="1" x14ac:dyDescent="0.2">
      <c r="A175" s="19">
        <f>'[1]formularz cenowy'!A175</f>
        <v>175</v>
      </c>
      <c r="B175" s="20" t="str">
        <f>'[1]formularz cenowy'!B175</f>
        <v>Sporal podłoże (ProTest, krążek) 1szt</v>
      </c>
      <c r="C175" s="21">
        <f>'[1]formularz cenowy'!I175</f>
        <v>7</v>
      </c>
      <c r="D175" s="43"/>
      <c r="E175" s="42"/>
      <c r="F175" s="31"/>
      <c r="G175" s="26"/>
      <c r="H175" s="57"/>
    </row>
    <row r="176" spans="1:8" s="4" customFormat="1" ht="30" customHeight="1" x14ac:dyDescent="0.2">
      <c r="A176" s="19">
        <f>'[1]formularz cenowy'!A176</f>
        <v>176</v>
      </c>
      <c r="B176" s="20" t="str">
        <f>'[1]formularz cenowy'!B176</f>
        <v>Sporal podłoże (ProTest, krążek) 2 szt.</v>
      </c>
      <c r="C176" s="21">
        <f>'[1]formularz cenowy'!I176</f>
        <v>6</v>
      </c>
      <c r="D176" s="43"/>
      <c r="E176" s="42"/>
      <c r="F176" s="31"/>
      <c r="G176" s="26"/>
      <c r="H176" s="57"/>
    </row>
    <row r="177" spans="1:8" s="4" customFormat="1" ht="30" customHeight="1" x14ac:dyDescent="0.2">
      <c r="A177" s="19">
        <f>'[1]formularz cenowy'!A177</f>
        <v>177</v>
      </c>
      <c r="B177" s="20" t="str">
        <f>'[1]formularz cenowy'!B177</f>
        <v>Sporal podłoże (ProTest, krążek) 3 szt.</v>
      </c>
      <c r="C177" s="21">
        <f>'[1]formularz cenowy'!I177</f>
        <v>9</v>
      </c>
      <c r="D177" s="43"/>
      <c r="E177" s="42"/>
      <c r="F177" s="31"/>
      <c r="G177" s="26"/>
      <c r="H177" s="57"/>
    </row>
    <row r="178" spans="1:8" s="4" customFormat="1" ht="30" customHeight="1" x14ac:dyDescent="0.2">
      <c r="A178" s="19">
        <f>'[1]formularz cenowy'!A178</f>
        <v>178</v>
      </c>
      <c r="B178" s="20" t="str">
        <f>'[1]formularz cenowy'!B178</f>
        <v>T3 (trijodotyronina)</v>
      </c>
      <c r="C178" s="21">
        <f>'[1]formularz cenowy'!I178</f>
        <v>0</v>
      </c>
      <c r="D178" s="43"/>
      <c r="E178" s="42"/>
      <c r="F178" s="31"/>
      <c r="G178" s="26"/>
      <c r="H178" s="57"/>
    </row>
    <row r="179" spans="1:8" s="4" customFormat="1" ht="30" customHeight="1" x14ac:dyDescent="0.2">
      <c r="A179" s="19">
        <f>'[1]formularz cenowy'!A179</f>
        <v>179</v>
      </c>
      <c r="B179" s="20" t="str">
        <f>'[1]formularz cenowy'!B179</f>
        <v>T4 ( tyroksyna )</v>
      </c>
      <c r="C179" s="21">
        <f>'[1]formularz cenowy'!I179</f>
        <v>0</v>
      </c>
      <c r="D179" s="43"/>
      <c r="E179" s="42"/>
      <c r="F179" s="31"/>
      <c r="G179" s="26"/>
      <c r="H179" s="57"/>
    </row>
    <row r="180" spans="1:8" s="4" customFormat="1" ht="30" customHeight="1" x14ac:dyDescent="0.2">
      <c r="A180" s="19">
        <f>'[1]formularz cenowy'!A180</f>
        <v>180</v>
      </c>
      <c r="B180" s="20" t="str">
        <f>'[1]formularz cenowy'!B180</f>
        <v>Termolabilny wariant MTHFR ( met. PCR)</v>
      </c>
      <c r="C180" s="21">
        <f>'[1]formularz cenowy'!I180</f>
        <v>0</v>
      </c>
      <c r="D180" s="43"/>
      <c r="E180" s="42"/>
      <c r="F180" s="31"/>
      <c r="G180" s="26"/>
      <c r="H180" s="57"/>
    </row>
    <row r="181" spans="1:8" s="4" customFormat="1" ht="30" customHeight="1" x14ac:dyDescent="0.2">
      <c r="A181" s="19">
        <f>'[1]formularz cenowy'!A181</f>
        <v>181</v>
      </c>
      <c r="B181" s="20" t="str">
        <f>'[1]formularz cenowy'!B181</f>
        <v>Testosteron</v>
      </c>
      <c r="C181" s="21">
        <f>'[1]formularz cenowy'!I181</f>
        <v>71</v>
      </c>
      <c r="D181" s="43"/>
      <c r="E181" s="42"/>
      <c r="F181" s="31"/>
      <c r="G181" s="26"/>
      <c r="H181" s="57"/>
    </row>
    <row r="182" spans="1:8" s="4" customFormat="1" ht="30" customHeight="1" x14ac:dyDescent="0.2">
      <c r="A182" s="19">
        <f>'[1]formularz cenowy'!A182</f>
        <v>182</v>
      </c>
      <c r="B182" s="20" t="str">
        <f>'[1]formularz cenowy'!B182</f>
        <v>TGAb - p/c. p-tarczycowe (antytyreoglobulinowe)</v>
      </c>
      <c r="C182" s="21">
        <f>'[1]formularz cenowy'!I182</f>
        <v>89</v>
      </c>
      <c r="D182" s="43"/>
      <c r="E182" s="42"/>
      <c r="F182" s="31"/>
      <c r="G182" s="26"/>
      <c r="H182" s="57"/>
    </row>
    <row r="183" spans="1:8" s="4" customFormat="1" ht="30" customHeight="1" x14ac:dyDescent="0.2">
      <c r="A183" s="19">
        <f>'[1]formularz cenowy'!A183</f>
        <v>183</v>
      </c>
      <c r="B183" s="20" t="str">
        <f>'[1]formularz cenowy'!B183</f>
        <v>TIBC-całk. zdolność wiązania żelaza</v>
      </c>
      <c r="C183" s="21">
        <f>'[1]formularz cenowy'!I183</f>
        <v>282</v>
      </c>
      <c r="D183" s="43"/>
      <c r="E183" s="42"/>
      <c r="F183" s="31"/>
      <c r="G183" s="26"/>
      <c r="H183" s="57"/>
    </row>
    <row r="184" spans="1:8" s="4" customFormat="1" ht="30" customHeight="1" x14ac:dyDescent="0.2">
      <c r="A184" s="19">
        <f>'[1]formularz cenowy'!A184</f>
        <v>184</v>
      </c>
      <c r="B184" s="20" t="str">
        <f>'[1]formularz cenowy'!B184</f>
        <v>Toxoplasma gondii -- IgA</v>
      </c>
      <c r="C184" s="21">
        <f>'[1]formularz cenowy'!I184</f>
        <v>0</v>
      </c>
      <c r="D184" s="43"/>
      <c r="E184" s="42"/>
      <c r="F184" s="31"/>
      <c r="G184" s="26"/>
      <c r="H184" s="57"/>
    </row>
    <row r="185" spans="1:8" s="4" customFormat="1" ht="30" customHeight="1" x14ac:dyDescent="0.2">
      <c r="A185" s="19">
        <f>'[1]formularz cenowy'!A185</f>
        <v>185</v>
      </c>
      <c r="B185" s="20" t="str">
        <f>'[1]formularz cenowy'!B185</f>
        <v>Toxoplasma gondii - IgG</v>
      </c>
      <c r="C185" s="21">
        <f>'[1]formularz cenowy'!I185</f>
        <v>390</v>
      </c>
      <c r="D185" s="43"/>
      <c r="E185" s="42"/>
      <c r="F185" s="31"/>
      <c r="G185" s="26"/>
      <c r="H185" s="57"/>
    </row>
    <row r="186" spans="1:8" s="4" customFormat="1" ht="30" customHeight="1" x14ac:dyDescent="0.2">
      <c r="A186" s="19">
        <f>'[1]formularz cenowy'!A186</f>
        <v>186</v>
      </c>
      <c r="B186" s="20" t="str">
        <f>'[1]formularz cenowy'!B186</f>
        <v>Toxoplasma gondii - IgG -awidność</v>
      </c>
      <c r="C186" s="21">
        <f>'[1]formularz cenowy'!I186</f>
        <v>2</v>
      </c>
      <c r="D186" s="43"/>
      <c r="E186" s="42"/>
      <c r="F186" s="31"/>
      <c r="G186" s="26"/>
      <c r="H186" s="57"/>
    </row>
    <row r="187" spans="1:8" s="4" customFormat="1" ht="30" customHeight="1" x14ac:dyDescent="0.2">
      <c r="A187" s="19">
        <f>'[1]formularz cenowy'!A187</f>
        <v>187</v>
      </c>
      <c r="B187" s="20" t="str">
        <f>'[1]formularz cenowy'!B187</f>
        <v>Toxoplasma gondii - IgM</v>
      </c>
      <c r="C187" s="21">
        <f>'[1]formularz cenowy'!I187</f>
        <v>297</v>
      </c>
      <c r="D187" s="43"/>
      <c r="E187" s="42"/>
      <c r="F187" s="26"/>
      <c r="G187" s="26"/>
      <c r="H187" s="58"/>
    </row>
    <row r="188" spans="1:8" s="4" customFormat="1" ht="30" customHeight="1" x14ac:dyDescent="0.2">
      <c r="A188" s="65">
        <f>'[1]formularz cenowy'!A188</f>
        <v>188</v>
      </c>
      <c r="B188" s="66" t="str">
        <f>'[1]formularz cenowy'!B188</f>
        <v>TPO p/c p. peroksydazie tarczycowej</v>
      </c>
      <c r="C188" s="67">
        <f>'[1]formularz cenowy'!I188</f>
        <v>99</v>
      </c>
      <c r="D188" s="68"/>
      <c r="E188" s="69"/>
      <c r="F188" s="70"/>
      <c r="G188" s="70"/>
      <c r="H188" s="71"/>
    </row>
    <row r="189" spans="1:8" s="4" customFormat="1" ht="30" customHeight="1" x14ac:dyDescent="0.2">
      <c r="A189" s="65">
        <f>'[1]formularz cenowy'!A189</f>
        <v>189</v>
      </c>
      <c r="B189" s="66" t="str">
        <f>'[1]formularz cenowy'!B189</f>
        <v>Transaminazy - ALT</v>
      </c>
      <c r="C189" s="67">
        <f>'[1]formularz cenowy'!I189</f>
        <v>6094</v>
      </c>
      <c r="D189" s="68"/>
      <c r="E189" s="69"/>
      <c r="F189" s="70"/>
      <c r="G189" s="70"/>
      <c r="H189" s="71"/>
    </row>
    <row r="190" spans="1:8" s="4" customFormat="1" ht="30" customHeight="1" x14ac:dyDescent="0.2">
      <c r="A190" s="65">
        <f>'[1]formularz cenowy'!A190</f>
        <v>190</v>
      </c>
      <c r="B190" s="66" t="str">
        <f>'[1]formularz cenowy'!B190</f>
        <v>Transaminazy - AST</v>
      </c>
      <c r="C190" s="67">
        <f>'[1]formularz cenowy'!I190</f>
        <v>3715</v>
      </c>
      <c r="D190" s="68"/>
      <c r="E190" s="69"/>
      <c r="F190" s="70"/>
      <c r="G190" s="70"/>
      <c r="H190" s="71"/>
    </row>
    <row r="191" spans="1:8" s="4" customFormat="1" ht="30" customHeight="1" x14ac:dyDescent="0.2">
      <c r="A191" s="65">
        <f>'[1]formularz cenowy'!A191</f>
        <v>191</v>
      </c>
      <c r="B191" s="66" t="str">
        <f>'[1]formularz cenowy'!B191</f>
        <v>Transferyna</v>
      </c>
      <c r="C191" s="67">
        <f>'[1]formularz cenowy'!I191</f>
        <v>49</v>
      </c>
      <c r="D191" s="68"/>
      <c r="E191" s="69"/>
      <c r="F191" s="70"/>
      <c r="G191" s="70"/>
      <c r="H191" s="71"/>
    </row>
    <row r="192" spans="1:8" s="4" customFormat="1" ht="30" customHeight="1" x14ac:dyDescent="0.2">
      <c r="A192" s="65">
        <f>'[1]formularz cenowy'!A192</f>
        <v>192</v>
      </c>
      <c r="B192" s="66" t="str">
        <f>'[1]formularz cenowy'!B192</f>
        <v>Troponina I HS</v>
      </c>
      <c r="C192" s="67">
        <f>'[1]formularz cenowy'!I192</f>
        <v>14</v>
      </c>
      <c r="D192" s="68"/>
      <c r="E192" s="69"/>
      <c r="F192" s="70"/>
      <c r="G192" s="70"/>
      <c r="H192" s="71"/>
    </row>
    <row r="193" spans="1:8" s="4" customFormat="1" ht="30" customHeight="1" x14ac:dyDescent="0.2">
      <c r="A193" s="65">
        <f>'[1]formularz cenowy'!A193</f>
        <v>193</v>
      </c>
      <c r="B193" s="66" t="str">
        <f>'[1]formularz cenowy'!B193</f>
        <v>Trójglicerydy</v>
      </c>
      <c r="C193" s="67">
        <f>'[1]formularz cenowy'!I193</f>
        <v>61</v>
      </c>
      <c r="D193" s="68"/>
      <c r="E193" s="69"/>
      <c r="F193" s="70"/>
      <c r="G193" s="70"/>
      <c r="H193" s="71"/>
    </row>
    <row r="194" spans="1:8" s="4" customFormat="1" ht="30" customHeight="1" x14ac:dyDescent="0.2">
      <c r="A194" s="65">
        <f>'[1]formularz cenowy'!A194</f>
        <v>194</v>
      </c>
      <c r="B194" s="66" t="str">
        <f>'[1]formularz cenowy'!B194</f>
        <v>TSH - 3 gen.(hormon tyreotropowy)</v>
      </c>
      <c r="C194" s="67">
        <f>'[1]formularz cenowy'!I194</f>
        <v>7910</v>
      </c>
      <c r="D194" s="68"/>
      <c r="E194" s="69"/>
      <c r="F194" s="70"/>
      <c r="G194" s="70"/>
      <c r="H194" s="71"/>
    </row>
    <row r="195" spans="1:8" s="4" customFormat="1" ht="30" customHeight="1" x14ac:dyDescent="0.2">
      <c r="A195" s="65">
        <f>'[1]formularz cenowy'!A195</f>
        <v>195</v>
      </c>
      <c r="B195" s="66" t="str">
        <f>'[1]formularz cenowy'!B195</f>
        <v>Wapń</v>
      </c>
      <c r="C195" s="67">
        <f>'[1]formularz cenowy'!I195</f>
        <v>894</v>
      </c>
      <c r="D195" s="68"/>
      <c r="E195" s="69"/>
      <c r="F195" s="70"/>
      <c r="G195" s="70"/>
      <c r="H195" s="71"/>
    </row>
    <row r="196" spans="1:8" s="4" customFormat="1" ht="30" customHeight="1" x14ac:dyDescent="0.2">
      <c r="A196" s="65">
        <f>'[1]formularz cenowy'!A196</f>
        <v>196</v>
      </c>
      <c r="B196" s="66" t="str">
        <f>'[1]formularz cenowy'!B196</f>
        <v>Wapń w moczu z D.Z.M.</v>
      </c>
      <c r="C196" s="67">
        <f>'[1]formularz cenowy'!I196</f>
        <v>4</v>
      </c>
      <c r="D196" s="68"/>
      <c r="E196" s="69"/>
      <c r="F196" s="70"/>
      <c r="G196" s="70"/>
      <c r="H196" s="71"/>
    </row>
    <row r="197" spans="1:8" s="4" customFormat="1" ht="30" customHeight="1" x14ac:dyDescent="0.2">
      <c r="A197" s="65">
        <f>'[1]formularz cenowy'!A197</f>
        <v>197</v>
      </c>
      <c r="B197" s="66" t="str">
        <f>'[1]formularz cenowy'!B197</f>
        <v>Witamina D Total (25-OH)</v>
      </c>
      <c r="C197" s="67">
        <f>'[1]formularz cenowy'!I197</f>
        <v>519</v>
      </c>
      <c r="D197" s="68"/>
      <c r="E197" s="69"/>
      <c r="F197" s="70"/>
      <c r="G197" s="70"/>
      <c r="H197" s="71"/>
    </row>
    <row r="198" spans="1:8" s="4" customFormat="1" ht="30" customHeight="1" x14ac:dyDescent="0.2">
      <c r="A198" s="65">
        <f>'[1]formularz cenowy'!A198</f>
        <v>198</v>
      </c>
      <c r="B198" s="66" t="str">
        <f>'[1]formularz cenowy'!B198</f>
        <v>Włośnica (Trichinella spiralis)  IgG</v>
      </c>
      <c r="C198" s="67">
        <f>'[1]formularz cenowy'!I198</f>
        <v>0</v>
      </c>
      <c r="D198" s="68"/>
      <c r="E198" s="69"/>
      <c r="F198" s="70"/>
      <c r="G198" s="70"/>
      <c r="H198" s="71"/>
    </row>
    <row r="199" spans="1:8" s="4" customFormat="1" ht="30" customHeight="1" x14ac:dyDescent="0.2">
      <c r="A199" s="65">
        <f>'[1]formularz cenowy'!A199</f>
        <v>199</v>
      </c>
      <c r="B199" s="66" t="str">
        <f>'[1]formularz cenowy'!B199</f>
        <v>Wolne PSA - FPSA</v>
      </c>
      <c r="C199" s="67">
        <f>'[1]formularz cenowy'!I199</f>
        <v>5</v>
      </c>
      <c r="D199" s="68"/>
      <c r="E199" s="69"/>
      <c r="F199" s="70"/>
      <c r="G199" s="70"/>
      <c r="H199" s="71"/>
    </row>
    <row r="200" spans="1:8" s="4" customFormat="1" ht="30" customHeight="1" x14ac:dyDescent="0.2">
      <c r="A200" s="65">
        <f>'[1]formularz cenowy'!A200</f>
        <v>200</v>
      </c>
      <c r="B200" s="66" t="str">
        <f>'[1]formularz cenowy'!B200</f>
        <v>WR</v>
      </c>
      <c r="C200" s="67">
        <f>'[1]formularz cenowy'!I200</f>
        <v>307</v>
      </c>
      <c r="D200" s="68"/>
      <c r="E200" s="69"/>
      <c r="F200" s="70"/>
      <c r="G200" s="70"/>
      <c r="H200" s="71"/>
    </row>
    <row r="201" spans="1:8" s="4" customFormat="1" ht="30" customHeight="1" x14ac:dyDescent="0.2">
      <c r="A201" s="65">
        <f>'[1]formularz cenowy'!A201</f>
        <v>201</v>
      </c>
      <c r="B201" s="66" t="str">
        <f>'[1]formularz cenowy'!B201</f>
        <v>Wymaz z cewki moczowej - posiew tlenowy</v>
      </c>
      <c r="C201" s="67">
        <f>'[1]formularz cenowy'!I201</f>
        <v>0</v>
      </c>
      <c r="D201" s="68"/>
      <c r="E201" s="69"/>
      <c r="F201" s="70"/>
      <c r="G201" s="70"/>
      <c r="H201" s="71"/>
    </row>
    <row r="202" spans="1:8" s="4" customFormat="1" ht="30" customHeight="1" x14ac:dyDescent="0.2">
      <c r="A202" s="65">
        <f>'[1]formularz cenowy'!A202</f>
        <v>202</v>
      </c>
      <c r="B202" s="66" t="str">
        <f>'[1]formularz cenowy'!B202</f>
        <v>Wymaz z gardła (posiew tlenowy)</v>
      </c>
      <c r="C202" s="67">
        <f>'[1]formularz cenowy'!I202</f>
        <v>11</v>
      </c>
      <c r="D202" s="68"/>
      <c r="E202" s="69"/>
      <c r="F202" s="70"/>
      <c r="G202" s="70"/>
      <c r="H202" s="71"/>
    </row>
    <row r="203" spans="1:8" s="4" customFormat="1" ht="30" customHeight="1" x14ac:dyDescent="0.2">
      <c r="A203" s="65">
        <f>'[1]formularz cenowy'!A203</f>
        <v>203</v>
      </c>
      <c r="B203" s="66" t="str">
        <f>'[1]formularz cenowy'!B203</f>
        <v>Wymaz z gardła (posiew tlenowy, grzyby)</v>
      </c>
      <c r="C203" s="67">
        <f>'[1]formularz cenowy'!I203</f>
        <v>20</v>
      </c>
      <c r="D203" s="68"/>
      <c r="E203" s="69"/>
      <c r="F203" s="70"/>
      <c r="G203" s="70"/>
      <c r="H203" s="71"/>
    </row>
    <row r="204" spans="1:8" s="4" customFormat="1" ht="30" customHeight="1" x14ac:dyDescent="0.2">
      <c r="A204" s="65">
        <f>'[1]formularz cenowy'!A204</f>
        <v>204</v>
      </c>
      <c r="B204" s="66" t="str">
        <f>'[1]formularz cenowy'!B204</f>
        <v>Wymaz z jamy ustnej (posiew tlenowy, grzyby)</v>
      </c>
      <c r="C204" s="67">
        <f>'[1]formularz cenowy'!I204</f>
        <v>6</v>
      </c>
      <c r="D204" s="68"/>
      <c r="E204" s="69"/>
      <c r="F204" s="70"/>
      <c r="G204" s="70"/>
      <c r="H204" s="71"/>
    </row>
    <row r="205" spans="1:8" s="4" customFormat="1" ht="30" customHeight="1" x14ac:dyDescent="0.2">
      <c r="A205" s="65">
        <f>'[1]formularz cenowy'!A205</f>
        <v>205</v>
      </c>
      <c r="B205" s="66" t="str">
        <f>'[1]formularz cenowy'!B205</f>
        <v>Wymaz z języka (posiew tlenowy, grzyby)</v>
      </c>
      <c r="C205" s="67">
        <f>'[1]formularz cenowy'!I205</f>
        <v>0</v>
      </c>
      <c r="D205" s="68"/>
      <c r="E205" s="69"/>
      <c r="F205" s="70"/>
      <c r="G205" s="70"/>
      <c r="H205" s="71"/>
    </row>
    <row r="206" spans="1:8" s="4" customFormat="1" ht="30" customHeight="1" x14ac:dyDescent="0.2">
      <c r="A206" s="65">
        <f>'[1]formularz cenowy'!A206</f>
        <v>206</v>
      </c>
      <c r="B206" s="66" t="str">
        <f>'[1]formularz cenowy'!B206</f>
        <v>Wymaz z nosa (posiew tlenowy)</v>
      </c>
      <c r="C206" s="67">
        <f>'[1]formularz cenowy'!I206</f>
        <v>5</v>
      </c>
      <c r="D206" s="68"/>
      <c r="E206" s="69"/>
      <c r="F206" s="70"/>
      <c r="G206" s="70"/>
      <c r="H206" s="71"/>
    </row>
    <row r="207" spans="1:8" s="4" customFormat="1" ht="30" customHeight="1" x14ac:dyDescent="0.2">
      <c r="A207" s="65">
        <f>'[1]formularz cenowy'!A207</f>
        <v>207</v>
      </c>
      <c r="B207" s="66" t="str">
        <f>'[1]formularz cenowy'!B207</f>
        <v>Wymaz z odbytu w kierunku GBS (paciorkowce B-hemolizujące)</v>
      </c>
      <c r="C207" s="67">
        <f>'[1]formularz cenowy'!I207</f>
        <v>0</v>
      </c>
      <c r="D207" s="68"/>
      <c r="E207" s="69"/>
      <c r="F207" s="70"/>
      <c r="G207" s="70"/>
      <c r="H207" s="71"/>
    </row>
    <row r="208" spans="1:8" s="4" customFormat="1" ht="30" customHeight="1" x14ac:dyDescent="0.2">
      <c r="A208" s="65">
        <f>'[1]formularz cenowy'!A208</f>
        <v>208</v>
      </c>
      <c r="B208" s="66" t="str">
        <f>'[1]formularz cenowy'!B208</f>
        <v>Wymaz z owrzodzenia posiew beztlenowy</v>
      </c>
      <c r="C208" s="67">
        <f>'[1]formularz cenowy'!I208</f>
        <v>0</v>
      </c>
      <c r="D208" s="68"/>
      <c r="E208" s="69"/>
      <c r="F208" s="70"/>
      <c r="G208" s="70"/>
      <c r="H208" s="71"/>
    </row>
    <row r="209" spans="1:8" s="4" customFormat="1" ht="30" customHeight="1" x14ac:dyDescent="0.2">
      <c r="A209" s="65">
        <f>'[1]formularz cenowy'!A209</f>
        <v>209</v>
      </c>
      <c r="B209" s="66" t="str">
        <f>'[1]formularz cenowy'!B209</f>
        <v>Wymaz z owrzodzenia, odleżyny, rany (posiew tlenowy, grzyby)</v>
      </c>
      <c r="C209" s="67">
        <f>'[1]formularz cenowy'!I209</f>
        <v>4</v>
      </c>
      <c r="D209" s="68"/>
      <c r="E209" s="69"/>
      <c r="F209" s="70"/>
      <c r="G209" s="70"/>
      <c r="H209" s="71"/>
    </row>
    <row r="210" spans="1:8" s="4" customFormat="1" ht="30" customHeight="1" x14ac:dyDescent="0.2">
      <c r="A210" s="65">
        <f>'[1]formularz cenowy'!A210</f>
        <v>210</v>
      </c>
      <c r="B210" s="66" t="str">
        <f>'[1]formularz cenowy'!B210</f>
        <v>Wymaz z pochwy (posiew tlenowy, grzyby)</v>
      </c>
      <c r="C210" s="67">
        <f>'[1]formularz cenowy'!I210</f>
        <v>111</v>
      </c>
      <c r="D210" s="68"/>
      <c r="E210" s="69"/>
      <c r="F210" s="70"/>
      <c r="G210" s="70"/>
      <c r="H210" s="71"/>
    </row>
    <row r="211" spans="1:8" s="4" customFormat="1" ht="30" customHeight="1" x14ac:dyDescent="0.2">
      <c r="A211" s="65">
        <f>'[1]formularz cenowy'!A211</f>
        <v>211</v>
      </c>
      <c r="B211" s="66" t="str">
        <f>'[1]formularz cenowy'!B211</f>
        <v>Wymaz z pochwy i odbytu w kierunku GBS (paciorkowce B-hemolizujace)</v>
      </c>
      <c r="C211" s="67">
        <f>'[1]formularz cenowy'!I211</f>
        <v>218</v>
      </c>
      <c r="D211" s="68"/>
      <c r="E211" s="69"/>
      <c r="F211" s="70"/>
      <c r="G211" s="70"/>
      <c r="H211" s="71"/>
    </row>
    <row r="212" spans="1:8" s="4" customFormat="1" ht="30" customHeight="1" x14ac:dyDescent="0.2">
      <c r="A212" s="65">
        <f>'[1]formularz cenowy'!A212</f>
        <v>212</v>
      </c>
      <c r="B212" s="66" t="str">
        <f>'[1]formularz cenowy'!B212</f>
        <v>Wymaz z pochwy w kierunku GBS (paciorkowce B-hemolizujace)</v>
      </c>
      <c r="C212" s="67">
        <f>'[1]formularz cenowy'!I212</f>
        <v>3</v>
      </c>
      <c r="D212" s="68"/>
      <c r="E212" s="69"/>
      <c r="F212" s="70"/>
      <c r="G212" s="70"/>
      <c r="H212" s="71"/>
    </row>
    <row r="213" spans="1:8" s="4" customFormat="1" ht="30" customHeight="1" x14ac:dyDescent="0.2">
      <c r="A213" s="65">
        <f>'[1]formularz cenowy'!A213</f>
        <v>213</v>
      </c>
      <c r="B213" s="66" t="str">
        <f>'[1]formularz cenowy'!B213</f>
        <v>Wymaz z szyjki macicy (posiew tlenowy, grzyby)</v>
      </c>
      <c r="C213" s="67">
        <f>'[1]formularz cenowy'!I213</f>
        <v>10</v>
      </c>
      <c r="D213" s="68"/>
      <c r="E213" s="69"/>
      <c r="F213" s="70"/>
      <c r="G213" s="70"/>
      <c r="H213" s="71"/>
    </row>
    <row r="214" spans="1:8" s="4" customFormat="1" ht="30" customHeight="1" x14ac:dyDescent="0.2">
      <c r="A214" s="65">
        <f>'[1]formularz cenowy'!A214</f>
        <v>214</v>
      </c>
      <c r="B214" s="66" t="str">
        <f>'[1]formularz cenowy'!B214</f>
        <v>Wymaz z szyjki macicy posiew beztlenowy</v>
      </c>
      <c r="C214" s="67">
        <f>'[1]formularz cenowy'!I214</f>
        <v>0</v>
      </c>
      <c r="D214" s="68"/>
      <c r="E214" s="69"/>
      <c r="F214" s="70"/>
      <c r="G214" s="70"/>
      <c r="H214" s="71"/>
    </row>
    <row r="215" spans="1:8" s="4" customFormat="1" ht="30" customHeight="1" x14ac:dyDescent="0.2">
      <c r="A215" s="65">
        <f>'[1]formularz cenowy'!A215</f>
        <v>215</v>
      </c>
      <c r="B215" s="66" t="str">
        <f>'[1]formularz cenowy'!B215</f>
        <v>Wymaz ze skóry (zmiany ropne, trądzik, czyrak)</v>
      </c>
      <c r="C215" s="67">
        <f>'[1]formularz cenowy'!I215</f>
        <v>4</v>
      </c>
      <c r="D215" s="68"/>
      <c r="E215" s="69"/>
      <c r="F215" s="70"/>
      <c r="G215" s="70"/>
      <c r="H215" s="71"/>
    </row>
    <row r="216" spans="1:8" s="4" customFormat="1" ht="30" customHeight="1" x14ac:dyDescent="0.2">
      <c r="A216" s="65">
        <f>'[1]formularz cenowy'!A216</f>
        <v>216</v>
      </c>
      <c r="B216" s="66" t="str">
        <f>'[1]formularz cenowy'!B216</f>
        <v>Wymaz ze sromu (posiew tlenowy, grzyby)</v>
      </c>
      <c r="C216" s="67">
        <f>'[1]formularz cenowy'!I216</f>
        <v>0</v>
      </c>
      <c r="D216" s="68"/>
      <c r="E216" s="69"/>
      <c r="F216" s="70"/>
      <c r="G216" s="70"/>
      <c r="H216" s="71"/>
    </row>
    <row r="217" spans="1:8" s="4" customFormat="1" ht="30" customHeight="1" x14ac:dyDescent="0.2">
      <c r="A217" s="65">
        <f>'[1]formularz cenowy'!A217</f>
        <v>217</v>
      </c>
      <c r="B217" s="66" t="str">
        <f>'[1]formularz cenowy'!B217</f>
        <v>Żelazo</v>
      </c>
      <c r="C217" s="67">
        <f>'[1]formularz cenowy'!I217</f>
        <v>2267</v>
      </c>
      <c r="D217" s="68"/>
      <c r="E217" s="69"/>
      <c r="F217" s="70"/>
      <c r="G217" s="70"/>
      <c r="H217" s="71"/>
    </row>
    <row r="218" spans="1:8" s="4" customFormat="1" ht="30" customHeight="1" thickBot="1" x14ac:dyDescent="0.25">
      <c r="A218" s="65">
        <f>'[1]formularz cenowy'!A218</f>
        <v>218</v>
      </c>
      <c r="B218" s="66" t="str">
        <f>'[1]formularz cenowy'!B218</f>
        <v>Żelazo po 120 min</v>
      </c>
      <c r="C218" s="67">
        <f>'[1]formularz cenowy'!I218</f>
        <v>0</v>
      </c>
      <c r="D218" s="68"/>
      <c r="E218" s="69"/>
      <c r="F218" s="70"/>
      <c r="G218" s="70"/>
      <c r="H218" s="71"/>
    </row>
    <row r="219" spans="1:8" s="4" customFormat="1" ht="30" customHeight="1" thickBot="1" x14ac:dyDescent="0.25">
      <c r="A219" s="60" t="s">
        <v>9</v>
      </c>
      <c r="B219" s="61"/>
      <c r="C219" s="62">
        <f>SUM(E4:E218)</f>
        <v>0</v>
      </c>
      <c r="D219" s="63"/>
      <c r="E219" s="64"/>
      <c r="F219" s="46"/>
      <c r="G219" s="46"/>
      <c r="H219" s="47"/>
    </row>
    <row r="220" spans="1:8" s="3" customFormat="1" ht="14.25" x14ac:dyDescent="0.2">
      <c r="A220" s="8"/>
      <c r="B220" s="8"/>
      <c r="C220" s="6"/>
      <c r="D220" s="6"/>
      <c r="E220" s="6"/>
      <c r="F220" s="6"/>
      <c r="G220" s="6"/>
      <c r="H220" s="11"/>
    </row>
    <row r="221" spans="1:8" s="3" customFormat="1" ht="51" customHeight="1" x14ac:dyDescent="0.2">
      <c r="A221" s="8"/>
      <c r="B221" s="8"/>
      <c r="C221" s="6"/>
      <c r="D221" s="6"/>
      <c r="E221" s="6"/>
      <c r="F221" s="6"/>
      <c r="G221" s="6"/>
      <c r="H221" s="11"/>
    </row>
    <row r="222" spans="1:8" s="3" customFormat="1" ht="36" customHeight="1" x14ac:dyDescent="0.2">
      <c r="A222" s="59"/>
      <c r="B222" s="59"/>
      <c r="C222" s="59"/>
      <c r="D222" s="59"/>
      <c r="E222" s="59"/>
      <c r="F222" s="59"/>
      <c r="G222" s="59"/>
      <c r="H222" s="59"/>
    </row>
    <row r="223" spans="1:8" s="3" customFormat="1" ht="23.25" customHeight="1" x14ac:dyDescent="0.2">
      <c r="A223" s="59"/>
      <c r="B223" s="59"/>
      <c r="C223" s="59"/>
      <c r="D223" s="59"/>
      <c r="E223" s="59"/>
      <c r="F223" s="59"/>
      <c r="G223" s="59"/>
      <c r="H223" s="59"/>
    </row>
  </sheetData>
  <sheetProtection selectLockedCells="1" selectUnlockedCells="1"/>
  <mergeCells count="4">
    <mergeCell ref="A222:H222"/>
    <mergeCell ref="A219:B219"/>
    <mergeCell ref="C219:E219"/>
    <mergeCell ref="A223:H223"/>
  </mergeCells>
  <printOptions horizontalCentered="1"/>
  <pageMargins left="0.23622047244094491" right="0.23622047244094491" top="0.19685039370078741" bottom="0.19685039370078741" header="0.31496062992125984" footer="0.31496062992125984"/>
  <pageSetup paperSize="9" scale="75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Ewa Pękul</cp:lastModifiedBy>
  <cp:lastPrinted>2021-02-15T11:54:07Z</cp:lastPrinted>
  <dcterms:created xsi:type="dcterms:W3CDTF">2017-08-08T09:24:32Z</dcterms:created>
  <dcterms:modified xsi:type="dcterms:W3CDTF">2024-03-14T10:04:38Z</dcterms:modified>
</cp:coreProperties>
</file>